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075" activeTab="1"/>
  </bookViews>
  <sheets>
    <sheet name="Ο δ η γ ί ε ς" sheetId="1" r:id="rId1"/>
    <sheet name="Κατάταξη" sheetId="2" r:id="rId2"/>
    <sheet name="ΑΠΟΡΡΙΠΤΕΟΙ" sheetId="3" r:id="rId3"/>
    <sheet name="ΕΝΣΤΑΣΗ" sheetId="4" r:id="rId4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<sst xmlns="http://schemas.openxmlformats.org/spreadsheetml/2006/main" count="676" uniqueCount="310">
  <si>
    <t>ΟΝΟΜΑ</t>
  </si>
  <si>
    <t>ΟΝΟΜΑ ΠΑΤΡΟΣ</t>
  </si>
  <si>
    <t>ΑΡΙΘΜ.
 ΤΑΥΤΟΤ.</t>
  </si>
  <si>
    <t>ΒΑΘΜΟΣ  ΕΝΤΟΠΙΟΤΗΤΑΣ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</si>
  <si>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</si>
  <si>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</si>
  <si>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</si>
  <si>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</si>
  <si>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</si>
  <si>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</si>
  <si>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</si>
  <si>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</si>
  <si>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</si>
  <si>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</si>
  <si>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</si>
  <si>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</si>
  <si>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</si>
  <si>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</si>
  <si>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ΠΡΟΣΟΧΗ:</t>
  </si>
  <si>
    <t>ΠΡΟΣΟΧΗ: Να μην πατάτε το space bar και να μην εισάγετε χαρακτήρες σε κελιά με αριθμητικά δεδομένα</t>
  </si>
  <si>
    <t>ΚΩΛΥΜΑ 8ΜΗΝΗΣ ΑΠΑΣΧΟΛΗΣΗΣ: Κεφαλαίοι ελληνικοί χαρακτήρες ( μόνο Ο για Όχι-Δεν υπάρχει κώλυμα ή Ν για Ναι-Υπάρχει κώλυμα).Προσοχή, Είναι Ο (Κεφαλαίο ελληνικό όμικρον) και ΟΧΙ 0 (μηδέν).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</si>
  <si>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</si>
  <si>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</si>
  <si>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</si>
  <si>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</si>
  <si>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</si>
  <si>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</si>
  <si>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</si>
  <si>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</si>
  <si>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</si>
  <si>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</si>
  <si>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</si>
  <si>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</si>
  <si>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</si>
  <si>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</si>
  <si>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</si>
  <si>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color indexed="8"/>
        <rFont val="Arial Greek"/>
        <family val="0"/>
      </rPr>
      <t xml:space="preserve"> ΒΑΘΜΟΣ ΕΝΤΟΠΙΟΤΗΤΑΣ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</si>
  <si>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</si>
  <si>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</si>
  <si>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ΚΩΛΥΜΑ Π.Δ. 164/2004 άρθρο 5 : Κεφαλαίοι ελληνικοί χαρακτήρες ( μόνο Ο για Όχι-Δεν υπάρχει κώλυμα ή Ν για Ναι-Υπάρχει κώλυμα).Προσοχή, Είναι Ο (Κεφαλαίο ελληνικό όμικρον) και ΟΧΙ 0 (μηδέν).</t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</si>
  <si>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</si>
  <si>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</si>
  <si>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</si>
  <si>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</si>
  <si>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</si>
  <si>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</si>
  <si>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</si>
  <si>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</si>
  <si>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</si>
  <si>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</si>
  <si>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</si>
  <si>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</si>
  <si>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</si>
  <si>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</si>
  <si>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</si>
  <si>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</si>
  <si>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</si>
  <si>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</si>
  <si>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</si>
  <si>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</si>
  <si>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</si>
  <si>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>ΚΥΡΙΑ ΠΡΟΣΟΝΤΑ(1) / ΣΕΙΡΑ ΕΠΙΚΟΥΡΙΑΣ : Κύρια και επικουρικά προσόντα ( 1 για τα κύρια, Α για τα πρώτα επικουρικά, Β για τα δεύτερα, Γ για τα τρίτα, ... ). Προσοχή, είναι κεφαλαίοι ελληνικοί χαρακτήρες.</t>
  </si>
  <si>
    <t xml:space="preserve">ΤΕΚΝΟ ΜΟΝΟΓΟΝΕΙΚΗΣ ΟΙΚΟΓΕΝΕΙΑΣ  (αρ. τέκνων) </t>
  </si>
  <si>
    <t xml:space="preserve">ΚΩΛΥΜΑ 8ΜΗΝΗΣ ΑΠΑΣΧΟΛΗΣΗΣ </t>
  </si>
  <si>
    <t xml:space="preserve">ΚΩΛΥΜΑ 3ΜΗΝΟΥ  Π.Δ. 164/2004 άρθρο 5 </t>
  </si>
  <si>
    <r>
      <t xml:space="preserve">Επίσης, η πρώτη στήλη ΑΜ είναι </t>
    </r>
    <r>
      <rPr>
        <b/>
        <sz val="10"/>
        <rFont val="Arial Greek"/>
        <family val="0"/>
      </rPr>
      <t>υποχρεωτικό</t>
    </r>
    <r>
      <rPr>
        <sz val="10"/>
        <rFont val="Arial Greek"/>
        <family val="0"/>
      </rPr>
      <t xml:space="preserve"> να συμπληρωθεί, έστω και με μία τυπικη σειριακή αρίθμηση</t>
    </r>
  </si>
  <si>
    <t>ΒΑΘΜΟΣ ΕΝΤΟΠΙΟΤΗΤΑΣ: Κεφαλαίοι ελληνικοί χαρακτήρες (μόνο Α ή Β ή Γ ή Δ - Χ αν δεν έχει)</t>
  </si>
  <si>
    <r>
      <t>sort</t>
    </r>
    <r>
      <rPr>
        <sz val="7"/>
        <color indexed="8"/>
        <rFont val="Arial Greek"/>
        <family val="0"/>
      </rPr>
      <t xml:space="preserve"> ΚΩΛΥΜΑ 3ΜΗΝΟΥ  Π.Δ. 164/2004 άρθρο 5</t>
    </r>
  </si>
  <si>
    <t>Φορέας : Κ.Ε.ΔΗ.Ρ.</t>
  </si>
  <si>
    <t>Υπηρεσία : ΔΙΟΙΚΗΣΗ</t>
  </si>
  <si>
    <t>Έδρα Υπηρεσίας : ΑΡΚΑΔΙΟΥ 50, ΡΕΘΥΜΝΟ</t>
  </si>
  <si>
    <t>Διάρκεια Σύμβασης : 8 ΜΗΝΕΣ</t>
  </si>
  <si>
    <t>1 / 2010</t>
  </si>
  <si>
    <t>ΚΩΔΙΚΟΣ ΘΕΣΗΣ :  101</t>
  </si>
  <si>
    <t>Ειδικότητα :  ΔΕ ΔΙΟΙΚΗΤΙΚΩΝ ΓΡΑΜΜΑΤΕΩΝ</t>
  </si>
  <si>
    <t>1-199</t>
  </si>
  <si>
    <t>ΤΖΑΓΚΑΡΑΚΗ</t>
  </si>
  <si>
    <t>ΜΑΡΙΑ</t>
  </si>
  <si>
    <t>ΓΕΩΡΓΙΟΣ</t>
  </si>
  <si>
    <t>Σ957617</t>
  </si>
  <si>
    <t>Ο</t>
  </si>
  <si>
    <t>Α</t>
  </si>
  <si>
    <t>2-201</t>
  </si>
  <si>
    <t>ΚΥΡΙΑΚΑΚΗ</t>
  </si>
  <si>
    <t>ΙΠΠΟΔΑΜΕΙΑ</t>
  </si>
  <si>
    <t>ΕΜΜΑΝΟΥΗΛ</t>
  </si>
  <si>
    <t>Φ499070</t>
  </si>
  <si>
    <t>3-203</t>
  </si>
  <si>
    <t>ΜΑΝΩΛΑΚΗ</t>
  </si>
  <si>
    <t>ΕΛΕΥΘΕΡΙΟΣ</t>
  </si>
  <si>
    <t>ΑΒ187927</t>
  </si>
  <si>
    <t>4-204</t>
  </si>
  <si>
    <t>ΛΕΜΠΙΔΑΚΗ</t>
  </si>
  <si>
    <t>ΙΩΑΝΝΑ</t>
  </si>
  <si>
    <t>ΔΗΜΗΤΡΙΟΣ</t>
  </si>
  <si>
    <t>Χ963522</t>
  </si>
  <si>
    <t>5-205</t>
  </si>
  <si>
    <t>ΑΙΚΑΤΕΡΙΝΗ</t>
  </si>
  <si>
    <t>ΑΕ971988</t>
  </si>
  <si>
    <t>6-206</t>
  </si>
  <si>
    <t>ΜΑΡΙΝΟΥ</t>
  </si>
  <si>
    <t>ΑΝΝΑ</t>
  </si>
  <si>
    <t>ΣΤΑΥΡΟΣ</t>
  </si>
  <si>
    <t>Τ454898</t>
  </si>
  <si>
    <t>7-207</t>
  </si>
  <si>
    <t>ΦΡΑΓΚΙΑΔΑΚΗ</t>
  </si>
  <si>
    <t>Τ455618</t>
  </si>
  <si>
    <t>8-208</t>
  </si>
  <si>
    <t>ΓΚΕΖΕΠΗ</t>
  </si>
  <si>
    <t>ΑΛΕΞΑΝΔΡΑ</t>
  </si>
  <si>
    <t>ΕΥΑΓΓΕΛΟΣ</t>
  </si>
  <si>
    <t>ΑΒ486787</t>
  </si>
  <si>
    <t>9-210</t>
  </si>
  <si>
    <t>ΒΕΝΙΑΝΑΚΗ</t>
  </si>
  <si>
    <t>ΒΑΣΙΛΕΙΑ</t>
  </si>
  <si>
    <t>ΙΩΑΝΝΗΣ</t>
  </si>
  <si>
    <t>Φ250602</t>
  </si>
  <si>
    <t>Γ</t>
  </si>
  <si>
    <t>10-211</t>
  </si>
  <si>
    <t>ΠΟΥΛΗΜΕΝΟΥ</t>
  </si>
  <si>
    <t>ΣΟΦΙΑ</t>
  </si>
  <si>
    <t>ΝΙΚΟΛΑΟΣ</t>
  </si>
  <si>
    <t>ΑΕ470489</t>
  </si>
  <si>
    <t>12-214</t>
  </si>
  <si>
    <t>ΠΑΡΑΣΧΑΚΗ</t>
  </si>
  <si>
    <t>ΧΡΙΣΤΙΝΑ</t>
  </si>
  <si>
    <t>ΑΝΤΩΝΙΟΣ</t>
  </si>
  <si>
    <t>ΑΒ968799</t>
  </si>
  <si>
    <t>13-215</t>
  </si>
  <si>
    <t>ΣΑΒΒΑΚΗ</t>
  </si>
  <si>
    <t>ΚΡΥΣΤΑΛΙΑ-ΕΛΕΝΗ</t>
  </si>
  <si>
    <t>ΚΩΝΣΤΑΝΤΙΝΟΣ</t>
  </si>
  <si>
    <t>ΑΒ971687</t>
  </si>
  <si>
    <t>14-216</t>
  </si>
  <si>
    <t>ΛΕΜΟΝΑΚΗΣ</t>
  </si>
  <si>
    <t>ΣΑΒΒΑΣ</t>
  </si>
  <si>
    <t>Τ454164</t>
  </si>
  <si>
    <t>Β</t>
  </si>
  <si>
    <t>15-217</t>
  </si>
  <si>
    <t>ΚΑΡΑΓΙΑΝΝΗ</t>
  </si>
  <si>
    <t>ΜΑΡΙΝΑ</t>
  </si>
  <si>
    <t>ΑΖ468730</t>
  </si>
  <si>
    <t>16-223</t>
  </si>
  <si>
    <t>ΓΑΒΑΛΑ</t>
  </si>
  <si>
    <t>ΕΙΡΗΝΗ</t>
  </si>
  <si>
    <t>Μ968005</t>
  </si>
  <si>
    <t>20-227</t>
  </si>
  <si>
    <t>ΝΙΚΟΛΟΥΔΑΚΗ</t>
  </si>
  <si>
    <t>ΑΝΤΙΟΠΗ</t>
  </si>
  <si>
    <t>Τ455692</t>
  </si>
  <si>
    <t>22-230</t>
  </si>
  <si>
    <t>ΑΛΕΞΑΝΤΩΝΑΚΗ</t>
  </si>
  <si>
    <t>ΖΩΗ</t>
  </si>
  <si>
    <t>Τ978036</t>
  </si>
  <si>
    <t>24-232</t>
  </si>
  <si>
    <t>ΗΛΙΑΚΗ</t>
  </si>
  <si>
    <t>ΑΘΗΝΑ</t>
  </si>
  <si>
    <t>ΑΕ468323</t>
  </si>
  <si>
    <t>25-233</t>
  </si>
  <si>
    <t>ΚΟΛΥΒΑΚΗ</t>
  </si>
  <si>
    <t>Τ988083</t>
  </si>
  <si>
    <t>26-234</t>
  </si>
  <si>
    <t>ΠΟΙΜΕΝΙΔΟΥ</t>
  </si>
  <si>
    <t>ΑΡΗΣ</t>
  </si>
  <si>
    <t>Χ939496</t>
  </si>
  <si>
    <t>27-235</t>
  </si>
  <si>
    <t>ΓΕΩΡΓΙΟΥΔΑΚΗ</t>
  </si>
  <si>
    <t>ΓΕΩΡΓΙΑ</t>
  </si>
  <si>
    <t>ΜΙΧΑΗΛ</t>
  </si>
  <si>
    <t>Φ490062</t>
  </si>
  <si>
    <t>28-236</t>
  </si>
  <si>
    <t>ΤΑΤΑΡΑΚΗ</t>
  </si>
  <si>
    <t>ΧΡΥΣΗ</t>
  </si>
  <si>
    <t>ΑΖ971101</t>
  </si>
  <si>
    <t>29-237</t>
  </si>
  <si>
    <t>ΡΕΒΙΝΘΗ</t>
  </si>
  <si>
    <t>ΒΑΣΙΛΙΚΗ</t>
  </si>
  <si>
    <t>ΑΝΑΣΤΑΣΙΟΣ</t>
  </si>
  <si>
    <t>Σ086463</t>
  </si>
  <si>
    <t>30-238</t>
  </si>
  <si>
    <t>ΚΟΤΣΥΦΑΚΗ</t>
  </si>
  <si>
    <t>ΝΕΚΤΑΡΙΑ</t>
  </si>
  <si>
    <t>Σ457202</t>
  </si>
  <si>
    <t>31-239</t>
  </si>
  <si>
    <t>ΒΙΒΙΛΑΚΗ</t>
  </si>
  <si>
    <t>ΚΑΛΛΙΟΠΗ</t>
  </si>
  <si>
    <t>Σ487527</t>
  </si>
  <si>
    <t>33-241</t>
  </si>
  <si>
    <t>ΚΑΜΠΟΥΡΑΚΗ</t>
  </si>
  <si>
    <t>ΣΤΥΛΙΑΝΗ</t>
  </si>
  <si>
    <t>ΣΟΦΟΚΛΗΣ</t>
  </si>
  <si>
    <t>Φ490293</t>
  </si>
  <si>
    <t>34-242</t>
  </si>
  <si>
    <t>ΚΙΡΜΙΖΑΚΗ</t>
  </si>
  <si>
    <t>ΠΑΝΑΓΙΩΤΑ</t>
  </si>
  <si>
    <t>Χ358631</t>
  </si>
  <si>
    <t>37-245</t>
  </si>
  <si>
    <t>ΜΑΝΙΟΥΔΑΚΗ</t>
  </si>
  <si>
    <t>ΖΑΧΑΡΕΝΙΑ</t>
  </si>
  <si>
    <t>ΑΒ187536</t>
  </si>
  <si>
    <t>44-252</t>
  </si>
  <si>
    <t>ΚΑΛΛΙΓΙΑΝΝΗ</t>
  </si>
  <si>
    <t>ΕΛΕΑΝΑ</t>
  </si>
  <si>
    <t>ΑΙ457874</t>
  </si>
  <si>
    <t>51-259</t>
  </si>
  <si>
    <t>ΒΕΚΙΟΥ</t>
  </si>
  <si>
    <t>ΜΑΡΙΑΝΝΑ</t>
  </si>
  <si>
    <t>ΠΑΥΛΟΣ</t>
  </si>
  <si>
    <t>Χ575319</t>
  </si>
  <si>
    <t>Ν</t>
  </si>
  <si>
    <t>21-229</t>
  </si>
  <si>
    <t>ΠΟΛΙΟΥΔΑΚΗ</t>
  </si>
  <si>
    <t>Ν971125</t>
  </si>
  <si>
    <t>36-244</t>
  </si>
  <si>
    <t>ΤΣΙΡΙΝΤΑΝΗ</t>
  </si>
  <si>
    <t>ΕΥΑΓΓΕΛΙΑ</t>
  </si>
  <si>
    <t>ΓΡΗΓΟΡΙΟΣ</t>
  </si>
  <si>
    <t>ΑΕ970611</t>
  </si>
  <si>
    <t>40-248</t>
  </si>
  <si>
    <t>ΞΕΡΟΥΔΑΚΗ</t>
  </si>
  <si>
    <t>ΣΜΑΡΑΓΔΗ</t>
  </si>
  <si>
    <t>Χ462397</t>
  </si>
  <si>
    <t>43-251</t>
  </si>
  <si>
    <t>ΜΙΧΕΛΙΟΥΔΑΚΗ</t>
  </si>
  <si>
    <t>ΑΦΡΟΔΙΤΗ</t>
  </si>
  <si>
    <t>ΑΗ468112</t>
  </si>
  <si>
    <t>46-254</t>
  </si>
  <si>
    <t>ΑΝΤΩΝΙΑΔΟΥ</t>
  </si>
  <si>
    <t>ΔΗΜΗΤΡΗΣ</t>
  </si>
  <si>
    <t>ΑΖ468320</t>
  </si>
  <si>
    <t>48-256</t>
  </si>
  <si>
    <t>ΜΑΡΚΟΥΛΑΚΗ</t>
  </si>
  <si>
    <t>ΑΒ970836</t>
  </si>
  <si>
    <t>53-261</t>
  </si>
  <si>
    <t>ΚΑΥΚΑΛΑ</t>
  </si>
  <si>
    <t>ΑΗ970068</t>
  </si>
  <si>
    <t>56-266</t>
  </si>
  <si>
    <t>ΣΩΠΑΣΗ</t>
  </si>
  <si>
    <t>ΑΑ464070</t>
  </si>
  <si>
    <t>ΚΟΙΝΩΦΕΛΗΣ ΕΠΙΧΕΙΡΗΣΗ ΔΗΜΟΥ ΡΕΘΥΜΝΟΥ - Κ.Ε.ΔΗ.Ρ.</t>
  </si>
  <si>
    <t>ΔΙΟΙΚΗΣΗ</t>
  </si>
  <si>
    <t>ΑΡΚΑΔΙΟΥ 50, ΡΕΘΥΜΝΟ</t>
  </si>
  <si>
    <t>Υπ' αριθμ. Σ.Ο.Χ. : 1 / 2010</t>
  </si>
  <si>
    <t>ΠΙΝΑΚΑΣ ΑΠΟΡΡΙΠΤΕΩΝ</t>
  </si>
  <si>
    <t>ΑΡΙΘΜ. ΤΑΥΤΟΤ.</t>
  </si>
  <si>
    <t>11-213</t>
  </si>
  <si>
    <t>ΤΣΑΓΚΑΡΑΚΗ</t>
  </si>
  <si>
    <t>ΠΡΟΚΟΠΙΟΣ</t>
  </si>
  <si>
    <t>ΑΒ970550</t>
  </si>
  <si>
    <t>17-224</t>
  </si>
  <si>
    <t>ΑΛΕΞΑΝΔΡΑΚΗΣ</t>
  </si>
  <si>
    <t>Σ957275</t>
  </si>
  <si>
    <t>18-225</t>
  </si>
  <si>
    <t>ΒΑΣΑΡΜΙΔΗ</t>
  </si>
  <si>
    <t>Χ916110</t>
  </si>
  <si>
    <t>19-226</t>
  </si>
  <si>
    <t>ΚΥΡΙΑΝΙΤΑΚΗ</t>
  </si>
  <si>
    <t>ΑΙ457147</t>
  </si>
  <si>
    <t>23-231</t>
  </si>
  <si>
    <t>ΣΥΡΙΓΩΝΑΚΗ</t>
  </si>
  <si>
    <t>ΕΛΕΝΗ</t>
  </si>
  <si>
    <t>Χ354581</t>
  </si>
  <si>
    <t>32-240</t>
  </si>
  <si>
    <t>ΖΑΧΑΡΙΑΣ</t>
  </si>
  <si>
    <t>ΑΕ969217</t>
  </si>
  <si>
    <t>35-243</t>
  </si>
  <si>
    <t>ΨΥΧΟΥΝΤΑΚΗ</t>
  </si>
  <si>
    <t>ΑΒ969961</t>
  </si>
  <si>
    <t>38-246</t>
  </si>
  <si>
    <t>ΣΑΡΙΔΑΚΗ</t>
  </si>
  <si>
    <t>ΑΙΜΙΛΙΑ-ΧΑΡΑ</t>
  </si>
  <si>
    <t>Χ462158</t>
  </si>
  <si>
    <t>39-247</t>
  </si>
  <si>
    <t>ΑΡΓΥΡΩ</t>
  </si>
  <si>
    <t>Τ978255</t>
  </si>
  <si>
    <t>41-249</t>
  </si>
  <si>
    <t>ΣΤΑΥΡΑΚΑΚΗΣ</t>
  </si>
  <si>
    <t>Φ490119</t>
  </si>
  <si>
    <t>42-250</t>
  </si>
  <si>
    <t>ΒΟΛΑΚΑΣ</t>
  </si>
  <si>
    <t>ΜΙΛΤΙΑΔΗΣ</t>
  </si>
  <si>
    <t>ΑΗ468477</t>
  </si>
  <si>
    <t>45-253</t>
  </si>
  <si>
    <t>ΑΡΧΟΝΤΑΚΗ</t>
  </si>
  <si>
    <t>ΜΑΡΚΟΣ</t>
  </si>
  <si>
    <t>ΑΕ971323</t>
  </si>
  <si>
    <t>47-255</t>
  </si>
  <si>
    <t>ΡΑΤΙΑΝΗ</t>
  </si>
  <si>
    <t>Χ917103</t>
  </si>
  <si>
    <t>49-257</t>
  </si>
  <si>
    <t>ΓΑΓΑΝΗ</t>
  </si>
  <si>
    <t>ΑΝΑΣΤΑΣΙΑ</t>
  </si>
  <si>
    <t>ΟΔΥΣΣΕΥΣ</t>
  </si>
  <si>
    <t>ΑΒ970800</t>
  </si>
  <si>
    <t>50-258</t>
  </si>
  <si>
    <t>ΠΑΝΑΡΕΤΑΚΗ</t>
  </si>
  <si>
    <t>ΠΑΝΤΕΛΗΣ</t>
  </si>
  <si>
    <t>Χ416326</t>
  </si>
  <si>
    <t>52-260</t>
  </si>
  <si>
    <t>ΜΟΥΡΟΥΤΣΟΣ</t>
  </si>
  <si>
    <t>ΒΑΣΙΛΕΙΟΣ</t>
  </si>
  <si>
    <t>Τ196523</t>
  </si>
  <si>
    <t>54-264</t>
  </si>
  <si>
    <t>ΠΟΘΟΥΛΑΚΗ</t>
  </si>
  <si>
    <t>ΑΖ970823</t>
  </si>
  <si>
    <t>55-265</t>
  </si>
  <si>
    <t>ΚΡΥΟΒΡΥΣΑΝΑΚΗ</t>
  </si>
  <si>
    <t>ΕΜΜΑΝΟΥΕΛΑ</t>
  </si>
  <si>
    <t>ΑΕ971609</t>
  </si>
  <si>
    <t>Οι παρακάτω υποψήφιοι απορρίπτονται διότι δεν έχουν τα απαιτούμενα από την ανακοίνωση προσόντα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</si>
</sst>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_€"/>
    <numFmt numFmtId="181" formatCode="[$-408]h:mm:ss\ AM/PM"/>
    <numFmt numFmtId="182" formatCode="[$-408]dddd\,\ d\ mmmm\ yyyy"/>
    <numFmt numFmtId="183" formatCode="&quot;Ναι&quot;;&quot;Ναι&quot;;&quot;'Οχι&quot;"/>
    <numFmt numFmtId="184" formatCode="&quot;Αληθές&quot;;&quot;Αληθές&quot;;&quot;Ψευδές&quot;"/>
    <numFmt numFmtId="185" formatCode="&quot;Ενεργοποίηση&quot;;&quot;Ενεργοποίηση&quot;;&quot;Απενεργοποίηση&quot;"/>
    <numFmt numFmtId="186" formatCode="[$€-2]\ #,##0.00_);[Red]\([$€-2]\ #,##0.00\)"/>
    <numFmt numFmtId="187" formatCode="0.00_ ;[Red]\-0.00\ "/>
    <numFmt numFmtId="188" formatCode="0_ ;[Red]\-0\ "/>
    <numFmt numFmtId="189" formatCode="0.00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</numFmts>
  <fonts count="4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b/>
      <sz val="11"/>
      <color indexed="52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4"/>
      <name val="Arial Greek"/>
      <family val="0"/>
    </font>
    <font>
      <b/>
      <u val="single"/>
      <sz val="14"/>
      <name val="Arial Greek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7" borderId="1" applyNumberFormat="0" applyAlignment="0" applyProtection="0"/>
    <xf numFmtId="0" fontId="21" fillId="16" borderId="2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9" fillId="23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textRotation="90" wrapText="1"/>
      <protection/>
    </xf>
    <xf numFmtId="1" fontId="0" fillId="24" borderId="0" xfId="0" applyNumberFormat="1" applyFill="1" applyBorder="1" applyAlignment="1" applyProtection="1">
      <alignment horizontal="center"/>
      <protection/>
    </xf>
    <xf numFmtId="1" fontId="0" fillId="24" borderId="0" xfId="0" applyNumberFormat="1" applyFill="1" applyAlignment="1" applyProtection="1">
      <alignment horizontal="center"/>
      <protection/>
    </xf>
    <xf numFmtId="2" fontId="0" fillId="24" borderId="0" xfId="0" applyNumberFormat="1" applyFill="1" applyAlignment="1" applyProtection="1">
      <alignment horizontal="center"/>
      <protection/>
    </xf>
    <xf numFmtId="1" fontId="0" fillId="25" borderId="0" xfId="0" applyNumberFormat="1" applyFont="1" applyFill="1" applyAlignment="1" applyProtection="1">
      <alignment horizontal="center"/>
      <protection/>
    </xf>
    <xf numFmtId="0" fontId="0" fillId="25" borderId="0" xfId="0" applyFont="1" applyFill="1" applyAlignment="1" applyProtection="1">
      <alignment horizontal="center"/>
      <protection/>
    </xf>
    <xf numFmtId="4" fontId="0" fillId="25" borderId="0" xfId="0" applyNumberFormat="1" applyFont="1" applyFill="1" applyAlignment="1" applyProtection="1">
      <alignment/>
      <protection/>
    </xf>
    <xf numFmtId="49" fontId="0" fillId="0" borderId="0" xfId="0" applyNumberFormat="1" applyAlignment="1" applyProtection="1">
      <alignment horizontal="left" vertical="top"/>
      <protection locked="0"/>
    </xf>
    <xf numFmtId="188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" fontId="10" fillId="0" borderId="0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1" fontId="10" fillId="0" borderId="12" xfId="0" applyNumberFormat="1" applyFont="1" applyBorder="1" applyAlignment="1" applyProtection="1">
      <alignment horizontal="center"/>
      <protection locked="0"/>
    </xf>
    <xf numFmtId="188" fontId="10" fillId="0" borderId="0" xfId="0" applyNumberFormat="1" applyFont="1" applyAlignment="1" applyProtection="1">
      <alignment horizontal="center"/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88" fontId="5" fillId="4" borderId="14" xfId="0" applyNumberFormat="1" applyFont="1" applyFill="1" applyBorder="1" applyAlignment="1" applyProtection="1">
      <alignment horizontal="center" vertical="center" wrapText="1"/>
      <protection/>
    </xf>
    <xf numFmtId="49" fontId="5" fillId="4" borderId="14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2" fontId="5" fillId="4" borderId="14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ill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horizontal="right"/>
      <protection locked="0"/>
    </xf>
    <xf numFmtId="1" fontId="0" fillId="24" borderId="10" xfId="0" applyNumberFormat="1" applyFill="1" applyBorder="1" applyAlignment="1" applyProtection="1">
      <alignment horizontal="center"/>
      <protection/>
    </xf>
    <xf numFmtId="2" fontId="0" fillId="24" borderId="10" xfId="0" applyNumberFormat="1" applyFill="1" applyBorder="1" applyAlignment="1" applyProtection="1">
      <alignment horizontal="center"/>
      <protection/>
    </xf>
    <xf numFmtId="1" fontId="0" fillId="25" borderId="10" xfId="0" applyNumberFormat="1" applyFont="1" applyFill="1" applyBorder="1" applyAlignment="1" applyProtection="1">
      <alignment horizontal="center"/>
      <protection/>
    </xf>
    <xf numFmtId="0" fontId="0" fillId="25" borderId="10" xfId="0" applyFont="1" applyFill="1" applyBorder="1" applyAlignment="1" applyProtection="1">
      <alignment horizontal="center"/>
      <protection/>
    </xf>
    <xf numFmtId="4" fontId="0" fillId="25" borderId="10" xfId="0" applyNumberFormat="1" applyFont="1" applyFill="1" applyBorder="1" applyAlignment="1" applyProtection="1">
      <alignment/>
      <protection/>
    </xf>
    <xf numFmtId="1" fontId="0" fillId="24" borderId="15" xfId="0" applyNumberFormat="1" applyFill="1" applyBorder="1" applyAlignment="1" applyProtection="1">
      <alignment horizontal="center"/>
      <protection/>
    </xf>
    <xf numFmtId="2" fontId="0" fillId="24" borderId="15" xfId="0" applyNumberFormat="1" applyFill="1" applyBorder="1" applyAlignment="1" applyProtection="1">
      <alignment horizontal="center"/>
      <protection/>
    </xf>
    <xf numFmtId="1" fontId="0" fillId="25" borderId="15" xfId="0" applyNumberFormat="1" applyFont="1" applyFill="1" applyBorder="1" applyAlignment="1" applyProtection="1">
      <alignment horizontal="center"/>
      <protection/>
    </xf>
    <xf numFmtId="0" fontId="0" fillId="25" borderId="15" xfId="0" applyFont="1" applyFill="1" applyBorder="1" applyAlignment="1" applyProtection="1">
      <alignment horizontal="center"/>
      <protection/>
    </xf>
    <xf numFmtId="4" fontId="0" fillId="25" borderId="15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1" fontId="10" fillId="0" borderId="0" xfId="0" applyNumberFormat="1" applyFont="1" applyBorder="1" applyAlignment="1" applyProtection="1">
      <alignment horizontal="center" vertical="center"/>
      <protection locked="0"/>
    </xf>
    <xf numFmtId="188" fontId="10" fillId="0" borderId="0" xfId="0" applyNumberFormat="1" applyFont="1" applyAlignment="1" applyProtection="1">
      <alignment horizontal="center" vertical="center"/>
      <protection locked="0"/>
    </xf>
    <xf numFmtId="1" fontId="10" fillId="0" borderId="0" xfId="0" applyNumberFormat="1" applyFont="1" applyAlignment="1" applyProtection="1">
      <alignment horizontal="center" vertical="center"/>
      <protection locked="0"/>
    </xf>
    <xf numFmtId="1" fontId="10" fillId="0" borderId="0" xfId="0" applyNumberFormat="1" applyFont="1" applyFill="1" applyAlignment="1" applyProtection="1">
      <alignment horizontal="center" vertical="center"/>
      <protection locked="0"/>
    </xf>
    <xf numFmtId="2" fontId="10" fillId="0" borderId="0" xfId="0" applyNumberFormat="1" applyFont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 applyProtection="1" quotePrefix="1">
      <alignment horizontal="center" vertical="center"/>
      <protection locked="0"/>
    </xf>
    <xf numFmtId="1" fontId="10" fillId="0" borderId="11" xfId="0" applyNumberFormat="1" applyFont="1" applyBorder="1" applyAlignment="1" applyProtection="1">
      <alignment horizontal="center" vertical="center"/>
      <protection locked="0"/>
    </xf>
    <xf numFmtId="0" fontId="19" fillId="0" borderId="0" xfId="33" applyFont="1">
      <alignment/>
      <protection/>
    </xf>
    <xf numFmtId="0" fontId="19" fillId="0" borderId="0" xfId="33" applyFont="1" applyAlignment="1">
      <alignment horizontal="right"/>
      <protection/>
    </xf>
    <xf numFmtId="0" fontId="37" fillId="0" borderId="0" xfId="33" applyFont="1" applyBorder="1" applyAlignment="1" applyProtection="1">
      <alignment vertical="top"/>
      <protection locked="0"/>
    </xf>
    <xf numFmtId="0" fontId="38" fillId="0" borderId="0" xfId="33" applyFont="1" applyBorder="1" applyAlignment="1" applyProtection="1">
      <alignment vertical="top"/>
      <protection locked="0"/>
    </xf>
    <xf numFmtId="188" fontId="39" fillId="0" borderId="0" xfId="33" applyNumberFormat="1" applyFont="1" applyAlignment="1" applyProtection="1">
      <alignment vertical="center"/>
      <protection locked="0"/>
    </xf>
    <xf numFmtId="0" fontId="19" fillId="0" borderId="0" xfId="33" applyFont="1" applyProtection="1">
      <alignment/>
      <protection locked="0"/>
    </xf>
    <xf numFmtId="0" fontId="19" fillId="0" borderId="0" xfId="33" applyFont="1" applyBorder="1" applyAlignment="1" applyProtection="1">
      <alignment vertical="top" wrapText="1"/>
      <protection locked="0"/>
    </xf>
    <xf numFmtId="0" fontId="41" fillId="0" borderId="16" xfId="33" applyFont="1" applyBorder="1" applyAlignment="1" applyProtection="1">
      <alignment horizontal="center" vertical="center"/>
      <protection locked="0"/>
    </xf>
    <xf numFmtId="1" fontId="39" fillId="0" borderId="0" xfId="33" applyNumberFormat="1" applyFont="1" applyAlignment="1" applyProtection="1">
      <alignment vertical="center"/>
      <protection locked="0"/>
    </xf>
    <xf numFmtId="49" fontId="37" fillId="0" borderId="15" xfId="33" applyNumberFormat="1" applyFont="1" applyBorder="1" applyAlignment="1" applyProtection="1">
      <alignment horizontal="center"/>
      <protection locked="0"/>
    </xf>
    <xf numFmtId="1" fontId="39" fillId="0" borderId="0" xfId="33" applyNumberFormat="1" applyFont="1" applyBorder="1" applyAlignment="1" applyProtection="1">
      <alignment vertical="center"/>
      <protection locked="0"/>
    </xf>
    <xf numFmtId="1" fontId="19" fillId="0" borderId="0" xfId="33" applyNumberFormat="1" applyFont="1" applyBorder="1" applyAlignment="1" applyProtection="1">
      <alignment horizontal="center"/>
      <protection locked="0"/>
    </xf>
    <xf numFmtId="0" fontId="19" fillId="0" borderId="0" xfId="33" applyFont="1" applyFill="1" applyBorder="1" applyAlignment="1" applyProtection="1">
      <alignment/>
      <protection/>
    </xf>
    <xf numFmtId="0" fontId="42" fillId="0" borderId="0" xfId="33" applyFont="1" applyBorder="1" applyAlignment="1" applyProtection="1">
      <alignment vertical="center"/>
      <protection locked="0"/>
    </xf>
    <xf numFmtId="0" fontId="39" fillId="0" borderId="0" xfId="33" applyFont="1" applyAlignment="1" applyProtection="1">
      <alignment/>
      <protection locked="0"/>
    </xf>
    <xf numFmtId="0" fontId="19" fillId="0" borderId="0" xfId="33" applyFont="1" applyBorder="1" applyProtection="1">
      <alignment/>
      <protection/>
    </xf>
    <xf numFmtId="1" fontId="19" fillId="0" borderId="0" xfId="33" applyNumberFormat="1" applyFont="1" applyBorder="1" applyAlignment="1" applyProtection="1">
      <alignment/>
      <protection locked="0"/>
    </xf>
    <xf numFmtId="49" fontId="38" fillId="0" borderId="0" xfId="33" applyNumberFormat="1" applyFont="1" applyBorder="1" applyAlignment="1" applyProtection="1">
      <alignment/>
      <protection locked="0"/>
    </xf>
    <xf numFmtId="0" fontId="39" fillId="0" borderId="0" xfId="33" applyFont="1" applyBorder="1" applyAlignment="1" applyProtection="1">
      <alignment vertical="center" wrapText="1"/>
      <protection locked="0"/>
    </xf>
    <xf numFmtId="0" fontId="39" fillId="0" borderId="0" xfId="33" applyFont="1" applyBorder="1" applyAlignment="1" applyProtection="1">
      <alignment vertical="center"/>
      <protection locked="0"/>
    </xf>
    <xf numFmtId="1" fontId="39" fillId="0" borderId="0" xfId="33" applyNumberFormat="1" applyFont="1" applyBorder="1" applyAlignment="1" applyProtection="1">
      <alignment horizontal="center" vertical="center"/>
      <protection locked="0"/>
    </xf>
    <xf numFmtId="0" fontId="40" fillId="0" borderId="0" xfId="33" applyFont="1" applyAlignment="1">
      <alignment horizontal="center"/>
      <protection/>
    </xf>
    <xf numFmtId="1" fontId="34" fillId="0" borderId="0" xfId="61" applyNumberFormat="1" applyBorder="1" applyAlignment="1" applyProtection="1">
      <alignment horizontal="center" vertical="center"/>
      <protection locked="0"/>
    </xf>
    <xf numFmtId="1" fontId="38" fillId="0" borderId="0" xfId="33" applyNumberFormat="1" applyFont="1" applyBorder="1" applyAlignment="1" applyProtection="1">
      <alignment horizontal="center" vertical="center"/>
      <protection locked="0"/>
    </xf>
    <xf numFmtId="0" fontId="38" fillId="0" borderId="10" xfId="33" applyFont="1" applyFill="1" applyBorder="1" applyAlignment="1" applyProtection="1">
      <alignment horizontal="center" vertical="center" wrapText="1"/>
      <protection/>
    </xf>
    <xf numFmtId="49" fontId="38" fillId="0" borderId="10" xfId="33" applyNumberFormat="1" applyFont="1" applyFill="1" applyBorder="1" applyAlignment="1" applyProtection="1">
      <alignment horizontal="center" vertical="center" wrapText="1"/>
      <protection/>
    </xf>
    <xf numFmtId="0" fontId="19" fillId="0" borderId="0" xfId="33" applyFont="1" applyFill="1" applyAlignment="1" applyProtection="1">
      <alignment horizontal="left" vertical="top"/>
      <protection locked="0"/>
    </xf>
    <xf numFmtId="49" fontId="19" fillId="0" borderId="0" xfId="33" applyNumberFormat="1" applyFont="1" applyFill="1" applyAlignment="1" applyProtection="1">
      <alignment horizontal="left" vertical="top"/>
      <protection locked="0"/>
    </xf>
    <xf numFmtId="0" fontId="19" fillId="0" borderId="0" xfId="33" applyFont="1" applyFill="1" applyBorder="1" applyAlignment="1" applyProtection="1">
      <alignment horizontal="center"/>
      <protection locked="0"/>
    </xf>
    <xf numFmtId="0" fontId="19" fillId="0" borderId="0" xfId="33" applyFill="1" applyAlignment="1" applyProtection="1">
      <alignment horizontal="left" vertical="top"/>
      <protection locked="0"/>
    </xf>
    <xf numFmtId="49" fontId="19" fillId="0" borderId="0" xfId="33" applyNumberFormat="1" applyFill="1" applyAlignment="1" applyProtection="1">
      <alignment horizontal="left" vertical="top"/>
      <protection locked="0"/>
    </xf>
    <xf numFmtId="0" fontId="19" fillId="0" borderId="0" xfId="33" applyFill="1" applyBorder="1" applyAlignment="1" applyProtection="1">
      <alignment horizontal="center"/>
      <protection locked="0"/>
    </xf>
    <xf numFmtId="0" fontId="19" fillId="0" borderId="0" xfId="33" applyFont="1" applyFill="1" applyAlignment="1" applyProtection="1">
      <alignment horizontal="center"/>
      <protection locked="0"/>
    </xf>
    <xf numFmtId="0" fontId="19" fillId="0" borderId="0" xfId="33" applyFill="1" applyAlignment="1" applyProtection="1">
      <alignment horizontal="center"/>
      <protection locked="0"/>
    </xf>
    <xf numFmtId="1" fontId="7" fillId="25" borderId="17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Border="1" applyAlignment="1" applyProtection="1">
      <alignment horizontal="center" vertical="center"/>
      <protection locked="0"/>
    </xf>
    <xf numFmtId="1" fontId="7" fillId="25" borderId="10" xfId="0" applyNumberFormat="1" applyFont="1" applyFill="1" applyBorder="1" applyAlignment="1" applyProtection="1">
      <alignment horizontal="center" vertical="center" textRotation="90" wrapText="1"/>
      <protection/>
    </xf>
    <xf numFmtId="1" fontId="7" fillId="25" borderId="16" xfId="0" applyNumberFormat="1" applyFont="1" applyFill="1" applyBorder="1" applyAlignment="1" applyProtection="1">
      <alignment horizontal="center" vertical="center" textRotation="90" wrapText="1"/>
      <protection/>
    </xf>
    <xf numFmtId="49" fontId="7" fillId="25" borderId="17" xfId="0" applyNumberFormat="1" applyFont="1" applyFill="1" applyBorder="1" applyAlignment="1" applyProtection="1">
      <alignment horizontal="center" vertical="center" textRotation="90" wrapText="1"/>
      <protection/>
    </xf>
    <xf numFmtId="49" fontId="7" fillId="25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25" borderId="16" xfId="0" applyNumberFormat="1" applyFont="1" applyFill="1" applyBorder="1" applyAlignment="1" applyProtection="1">
      <alignment horizontal="center" vertical="center" textRotation="90" wrapText="1"/>
      <protection/>
    </xf>
    <xf numFmtId="4" fontId="2" fillId="25" borderId="18" xfId="0" applyNumberFormat="1" applyFont="1" applyFill="1" applyBorder="1" applyAlignment="1" applyProtection="1">
      <alignment horizontal="center" vertical="center" textRotation="90"/>
      <protection/>
    </xf>
    <xf numFmtId="4" fontId="2" fillId="25" borderId="19" xfId="0" applyNumberFormat="1" applyFont="1" applyFill="1" applyBorder="1" applyAlignment="1" applyProtection="1">
      <alignment horizontal="center" vertical="center" textRotation="90"/>
      <protection/>
    </xf>
    <xf numFmtId="4" fontId="2" fillId="25" borderId="20" xfId="0" applyNumberFormat="1" applyFont="1" applyFill="1" applyBorder="1" applyAlignment="1" applyProtection="1">
      <alignment horizontal="center" vertical="center" textRotation="90"/>
      <protection/>
    </xf>
    <xf numFmtId="2" fontId="4" fillId="24" borderId="10" xfId="0" applyNumberFormat="1" applyFont="1" applyFill="1" applyBorder="1" applyAlignment="1" applyProtection="1">
      <alignment horizontal="center" vertical="center" textRotation="90" wrapText="1"/>
      <protection/>
    </xf>
    <xf numFmtId="2" fontId="4" fillId="24" borderId="16" xfId="0" applyNumberFormat="1" applyFont="1" applyFill="1" applyBorder="1" applyAlignment="1" applyProtection="1">
      <alignment horizontal="center" vertical="center" textRotation="90" wrapText="1"/>
      <protection/>
    </xf>
    <xf numFmtId="0" fontId="4" fillId="24" borderId="10" xfId="0" applyFont="1" applyFill="1" applyBorder="1" applyAlignment="1" applyProtection="1">
      <alignment horizontal="center" vertical="center" textRotation="90" wrapText="1"/>
      <protection/>
    </xf>
    <xf numFmtId="0" fontId="4" fillId="24" borderId="16" xfId="0" applyFont="1" applyFill="1" applyBorder="1" applyAlignment="1" applyProtection="1">
      <alignment horizontal="center" vertical="center" textRotation="90" wrapText="1"/>
      <protection/>
    </xf>
    <xf numFmtId="0" fontId="7" fillId="25" borderId="17" xfId="0" applyNumberFormat="1" applyFont="1" applyFill="1" applyBorder="1" applyAlignment="1" applyProtection="1">
      <alignment horizontal="center" vertical="center" textRotation="90" wrapText="1"/>
      <protection/>
    </xf>
    <xf numFmtId="0" fontId="7" fillId="25" borderId="10" xfId="0" applyNumberFormat="1" applyFont="1" applyFill="1" applyBorder="1" applyAlignment="1" applyProtection="1">
      <alignment horizontal="center" vertical="center" textRotation="90" wrapText="1"/>
      <protection/>
    </xf>
    <xf numFmtId="0" fontId="7" fillId="25" borderId="16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21" xfId="0" applyNumberFormat="1" applyFont="1" applyBorder="1" applyAlignment="1" applyProtection="1">
      <alignment horizontal="center"/>
      <protection locked="0"/>
    </xf>
    <xf numFmtId="49" fontId="3" fillId="0" borderId="22" xfId="0" applyNumberFormat="1" applyFont="1" applyBorder="1" applyAlignment="1" applyProtection="1">
      <alignment horizontal="center"/>
      <protection locked="0"/>
    </xf>
    <xf numFmtId="49" fontId="3" fillId="0" borderId="23" xfId="0" applyNumberFormat="1" applyFont="1" applyBorder="1" applyAlignment="1" applyProtection="1">
      <alignment horizontal="center"/>
      <protection locked="0"/>
    </xf>
    <xf numFmtId="0" fontId="5" fillId="4" borderId="17" xfId="0" applyFont="1" applyFill="1" applyBorder="1" applyAlignment="1" applyProtection="1">
      <alignment horizontal="center"/>
      <protection/>
    </xf>
    <xf numFmtId="0" fontId="3" fillId="24" borderId="17" xfId="0" applyFont="1" applyFill="1" applyBorder="1" applyAlignment="1" applyProtection="1">
      <alignment horizontal="center"/>
      <protection/>
    </xf>
    <xf numFmtId="0" fontId="1" fillId="4" borderId="24" xfId="0" applyFont="1" applyFill="1" applyBorder="1" applyAlignment="1" applyProtection="1">
      <alignment horizontal="center" vertical="center" textRotation="90" wrapText="1"/>
      <protection/>
    </xf>
    <xf numFmtId="0" fontId="1" fillId="4" borderId="25" xfId="0" applyFont="1" applyFill="1" applyBorder="1" applyAlignment="1" applyProtection="1">
      <alignment horizontal="center" vertical="center" textRotation="90" wrapText="1"/>
      <protection/>
    </xf>
    <xf numFmtId="0" fontId="1" fillId="4" borderId="26" xfId="0" applyFont="1" applyFill="1" applyBorder="1" applyAlignment="1" applyProtection="1">
      <alignment horizontal="center" vertical="center" textRotation="90" wrapText="1"/>
      <protection/>
    </xf>
    <xf numFmtId="0" fontId="1" fillId="4" borderId="10" xfId="0" applyFont="1" applyFill="1" applyBorder="1" applyAlignment="1" applyProtection="1">
      <alignment horizontal="center" vertical="center" textRotation="90" wrapText="1"/>
      <protection/>
    </xf>
    <xf numFmtId="49" fontId="1" fillId="4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14" xfId="0" applyNumberFormat="1" applyFont="1" applyFill="1" applyBorder="1" applyAlignment="1" applyProtection="1">
      <alignment horizontal="center" vertical="center" textRotation="90" wrapText="1"/>
      <protection/>
    </xf>
    <xf numFmtId="1" fontId="2" fillId="4" borderId="27" xfId="0" applyNumberFormat="1" applyFont="1" applyFill="1" applyBorder="1" applyAlignment="1" applyProtection="1">
      <alignment horizontal="center" vertical="center" textRotation="90"/>
      <protection/>
    </xf>
    <xf numFmtId="1" fontId="2" fillId="4" borderId="28" xfId="0" applyNumberFormat="1" applyFont="1" applyFill="1" applyBorder="1" applyAlignment="1" applyProtection="1">
      <alignment horizontal="center" vertical="center" textRotation="90"/>
      <protection/>
    </xf>
    <xf numFmtId="1" fontId="2" fillId="4" borderId="29" xfId="0" applyNumberFormat="1" applyFont="1" applyFill="1" applyBorder="1" applyAlignment="1" applyProtection="1">
      <alignment horizontal="center" vertical="center" textRotation="90"/>
      <protection/>
    </xf>
    <xf numFmtId="1" fontId="0" fillId="0" borderId="0" xfId="0" applyNumberFormat="1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top"/>
      <protection locked="0"/>
    </xf>
    <xf numFmtId="0" fontId="3" fillId="0" borderId="32" xfId="0" applyFont="1" applyBorder="1" applyAlignment="1" applyProtection="1">
      <alignment horizontal="left" vertical="top"/>
      <protection locked="0"/>
    </xf>
    <xf numFmtId="0" fontId="3" fillId="0" borderId="33" xfId="0" applyFont="1" applyBorder="1" applyAlignment="1" applyProtection="1">
      <alignment horizontal="left" vertical="top"/>
      <protection locked="0"/>
    </xf>
    <xf numFmtId="0" fontId="0" fillId="0" borderId="3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34" xfId="0" applyFont="1" applyBorder="1" applyAlignment="1" applyProtection="1">
      <alignment horizontal="left" vertical="top" wrapText="1"/>
      <protection locked="0"/>
    </xf>
    <xf numFmtId="0" fontId="0" fillId="0" borderId="35" xfId="0" applyFont="1" applyBorder="1" applyAlignment="1" applyProtection="1">
      <alignment horizontal="left" vertical="top" wrapText="1"/>
      <protection locked="0"/>
    </xf>
    <xf numFmtId="0" fontId="0" fillId="0" borderId="36" xfId="0" applyFont="1" applyBorder="1" applyAlignment="1" applyProtection="1">
      <alignment horizontal="left" vertical="top" wrapText="1"/>
      <protection locked="0"/>
    </xf>
    <xf numFmtId="0" fontId="0" fillId="0" borderId="37" xfId="0" applyFont="1" applyBorder="1" applyAlignment="1" applyProtection="1">
      <alignment horizontal="left" vertical="top" wrapText="1"/>
      <protection locked="0"/>
    </xf>
    <xf numFmtId="0" fontId="40" fillId="0" borderId="0" xfId="33" applyFont="1" applyAlignment="1">
      <alignment horizontal="center"/>
      <protection/>
    </xf>
    <xf numFmtId="0" fontId="40" fillId="0" borderId="0" xfId="33" applyFont="1" applyBorder="1" applyAlignment="1" applyProtection="1">
      <alignment horizontal="left" vertical="top" wrapText="1"/>
      <protection locked="0"/>
    </xf>
    <xf numFmtId="0" fontId="41" fillId="0" borderId="0" xfId="33" applyFont="1" applyAlignment="1">
      <alignment horizontal="center" wrapText="1"/>
      <protection/>
    </xf>
    <xf numFmtId="0" fontId="37" fillId="0" borderId="0" xfId="33" applyFont="1" applyAlignment="1">
      <alignment horizontal="center"/>
      <protection/>
    </xf>
    <xf numFmtId="0" fontId="43" fillId="0" borderId="0" xfId="33" applyFont="1" applyAlignment="1">
      <alignment horizontal="center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ΡΡΙΠΤΕΟΙ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Υπολογισμός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28</xdr:row>
      <xdr:rowOff>123825</xdr:rowOff>
    </xdr:from>
    <xdr:to>
      <xdr:col>6</xdr:col>
      <xdr:colOff>238125</xdr:colOff>
      <xdr:row>30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58100"/>
          <a:ext cx="41529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19</xdr:row>
      <xdr:rowOff>276225</xdr:rowOff>
    </xdr:from>
    <xdr:to>
      <xdr:col>6</xdr:col>
      <xdr:colOff>676275</xdr:colOff>
      <xdr:row>21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838200" y="6029325"/>
          <a:ext cx="4010025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22</xdr:row>
      <xdr:rowOff>276225</xdr:rowOff>
    </xdr:from>
    <xdr:to>
      <xdr:col>4</xdr:col>
      <xdr:colOff>647700</xdr:colOff>
      <xdr:row>25</xdr:row>
      <xdr:rowOff>28575</xdr:rowOff>
    </xdr:to>
    <xdr:sp>
      <xdr:nvSpPr>
        <xdr:cNvPr id="3" name="AutoShape 5"/>
        <xdr:cNvSpPr>
          <a:spLocks/>
        </xdr:cNvSpPr>
      </xdr:nvSpPr>
      <xdr:spPr>
        <a:xfrm>
          <a:off x="847725" y="6791325"/>
          <a:ext cx="25812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704850</xdr:colOff>
      <xdr:row>0</xdr:row>
      <xdr:rowOff>533400</xdr:rowOff>
    </xdr:to>
    <xdr:sp macro="[0]!sort_macro">
      <xdr:nvSpPr>
        <xdr:cNvPr id="1" name="AutoShape 2"/>
        <xdr:cNvSpPr>
          <a:spLocks/>
        </xdr:cNvSpPr>
      </xdr:nvSpPr>
      <xdr:spPr>
        <a:xfrm>
          <a:off x="228600" y="28575"/>
          <a:ext cx="4276725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17</xdr:col>
      <xdr:colOff>285750</xdr:colOff>
      <xdr:row>0</xdr:row>
      <xdr:rowOff>152400</xdr:rowOff>
    </xdr:from>
    <xdr:to>
      <xdr:col>22</xdr:col>
      <xdr:colOff>114300</xdr:colOff>
      <xdr:row>0</xdr:row>
      <xdr:rowOff>590550</xdr:rowOff>
    </xdr:to>
    <xdr:sp macro="[0]!macroPrint">
      <xdr:nvSpPr>
        <xdr:cNvPr id="2" name="AutoShape 5"/>
        <xdr:cNvSpPr>
          <a:spLocks/>
        </xdr:cNvSpPr>
      </xdr:nvSpPr>
      <xdr:spPr>
        <a:xfrm>
          <a:off x="8801100" y="152400"/>
          <a:ext cx="1809750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9525</xdr:rowOff>
    </xdr:from>
    <xdr:to>
      <xdr:col>8</xdr:col>
      <xdr:colOff>314325</xdr:colOff>
      <xdr:row>22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975" y="171450"/>
          <a:ext cx="5619750" cy="3543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Greek"/>
              <a:ea typeface="Arial Greek"/>
              <a:cs typeface="Arial Greek"/>
            </a:rPr>
            <a:t>Αναρτήιθηκαν σήμερα </a:t>
          </a:r>
          <a:r>
            <a:rPr lang="en-US" cap="none" sz="1400" b="1" i="0" u="sng" baseline="0">
              <a:latin typeface="Arial Greek"/>
              <a:ea typeface="Arial Greek"/>
              <a:cs typeface="Arial Greek"/>
            </a:rPr>
            <a:t>Δευτέρα 4/10/2010</a:t>
          </a:r>
          <a:r>
            <a:rPr lang="en-US" cap="none" sz="1400" b="0" i="0" u="none" baseline="0">
              <a:latin typeface="Arial Greek"/>
              <a:ea typeface="Arial Greek"/>
              <a:cs typeface="Arial Greek"/>
            </a:rPr>
            <a:t>, ο πίνακας κατάταξης και ο πίνακας απορριπτέων της ΣΟΧ 1/2010 ανακοίνωσης της Κ.Ε.ΔΗ.Ρ. για τη σύναψη σύμβασης εργασίας ορισμένου χρόνου (8 μηνών). 
Κατά των πινάκων αυτών επιτρέπεται στους ενδιαφερόμενους η άσκηση ένστασης μέσα σε αποκλειστική προθεσμία δέκα (10) ημερών η οποία αρχίζει από την επόμενη ημέρα της ανάρτησής τους. 
Η ένσταση κατατίθεται ή αποστέλλεται με συστημένη επιστολή απευθείας στο ΑΣΕΠ (Πουλίου 6, Αθήνα, Τ.Θ. 14307, Τ.Κ. 11510) και, για να εξεταστεί, πρέπει να συνοδεύεται από αποδεικτικό καταβολής παραβόλου σαράντα ευρώ (40 €) που εκδίδεται από Δημόσια Οικονομική Υπηρεσία (Δ.Ο.Υ.).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K33"/>
  <sheetViews>
    <sheetView workbookViewId="0" topLeftCell="A1">
      <selection activeCell="A10" sqref="A10:K10"/>
    </sheetView>
  </sheetViews>
  <sheetFormatPr defaultColWidth="9.00390625" defaultRowHeight="12.75"/>
  <cols>
    <col min="1" max="10" width="9.125" style="3" customWidth="1"/>
    <col min="11" max="11" width="3.00390625" style="3" customWidth="1"/>
    <col min="12" max="13" width="9.125" style="3" customWidth="1"/>
    <col min="14" max="28" width="9.125" style="4" customWidth="1"/>
    <col min="29" max="16384" width="9.125" style="3" customWidth="1"/>
  </cols>
  <sheetData>
    <row r="1" spans="1:11" ht="25.5" customHeight="1">
      <c r="A1" s="101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02" t="s">
        <v>57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4" spans="1:11" ht="27.75" customHeight="1">
      <c r="A4" s="98" t="s">
        <v>58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22.5" customHeight="1">
      <c r="A5" s="98" t="s">
        <v>38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8.75" customHeight="1">
      <c r="A6" s="98" t="s">
        <v>19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ht="18.75" customHeight="1">
      <c r="A7" s="99" t="s">
        <v>65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ht="32.25" customHeight="1">
      <c r="A8" s="98" t="s">
        <v>20</v>
      </c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1:11" ht="36" customHeight="1">
      <c r="A9" s="98" t="s">
        <v>39</v>
      </c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1" ht="18.75" customHeight="1">
      <c r="A10" s="98" t="s">
        <v>66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1" ht="39.75" customHeight="1">
      <c r="A11" s="98" t="s">
        <v>61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pans="1:11" ht="18" customHeight="1">
      <c r="A12" s="98" t="s">
        <v>21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ht="19.5" customHeight="1">
      <c r="A13" s="98" t="s">
        <v>22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1" ht="18" customHeight="1">
      <c r="A14" s="98" t="s">
        <v>23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1:11" ht="21.75" customHeight="1">
      <c r="A15" s="98" t="s">
        <v>24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1:11" ht="21.75" customHeight="1">
      <c r="A16" s="100" t="s">
        <v>55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1:11" ht="21.75" customHeight="1">
      <c r="A17" s="100" t="s">
        <v>56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1:11" ht="30.75" customHeight="1">
      <c r="A18" s="98" t="s">
        <v>59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1:11" ht="24" customHeight="1">
      <c r="A19" s="98" t="s">
        <v>25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1:11" ht="27" customHeight="1">
      <c r="A20" s="98" t="s">
        <v>28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1:11" ht="21" customHeigh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ht="12" customHeight="1"/>
    <row r="23" spans="1:10" ht="25.5" customHeight="1">
      <c r="A23" s="99" t="s">
        <v>40</v>
      </c>
      <c r="B23" s="99"/>
      <c r="C23" s="99"/>
      <c r="D23" s="99"/>
      <c r="E23" s="99"/>
      <c r="F23" s="99"/>
      <c r="G23" s="99"/>
      <c r="H23" s="99"/>
      <c r="I23" s="99"/>
      <c r="J23" s="99"/>
    </row>
    <row r="26" ht="9" customHeight="1"/>
    <row r="27" ht="12.75" hidden="1"/>
    <row r="28" spans="1:11" ht="20.25" customHeight="1">
      <c r="A28" s="99" t="s">
        <v>26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</row>
    <row r="29" ht="12.75"/>
    <row r="30" ht="85.5" customHeight="1"/>
    <row r="31" ht="12.75"/>
    <row r="32" spans="1:10" ht="25.5" customHeight="1">
      <c r="A32" s="99" t="s">
        <v>41</v>
      </c>
      <c r="B32" s="99"/>
      <c r="C32" s="99"/>
      <c r="D32" s="99"/>
      <c r="E32" s="99"/>
      <c r="F32" s="99"/>
      <c r="G32" s="99"/>
      <c r="H32" s="99"/>
      <c r="I32" s="99"/>
      <c r="J32" s="99"/>
    </row>
    <row r="33" spans="1:10" ht="22.5" customHeight="1">
      <c r="A33" s="99" t="s">
        <v>27</v>
      </c>
      <c r="B33" s="99"/>
      <c r="C33" s="99"/>
      <c r="D33" s="99"/>
      <c r="E33" s="99"/>
      <c r="F33" s="99"/>
      <c r="G33" s="99"/>
      <c r="H33" s="99"/>
      <c r="I33" s="99"/>
      <c r="J33" s="99"/>
    </row>
  </sheetData>
  <mergeCells count="24">
    <mergeCell ref="A1:K1"/>
    <mergeCell ref="A19:K19"/>
    <mergeCell ref="A20:K20"/>
    <mergeCell ref="A14:K14"/>
    <mergeCell ref="A15:K15"/>
    <mergeCell ref="A18:K18"/>
    <mergeCell ref="A11:K11"/>
    <mergeCell ref="A8:K8"/>
    <mergeCell ref="A2:K2"/>
    <mergeCell ref="A4:K4"/>
    <mergeCell ref="A28:K28"/>
    <mergeCell ref="A32:J32"/>
    <mergeCell ref="A33:J33"/>
    <mergeCell ref="A9:K9"/>
    <mergeCell ref="A23:J23"/>
    <mergeCell ref="A21:K21"/>
    <mergeCell ref="A13:K13"/>
    <mergeCell ref="A16:K16"/>
    <mergeCell ref="A17:K17"/>
    <mergeCell ref="A5:K5"/>
    <mergeCell ref="A6:K6"/>
    <mergeCell ref="A10:K10"/>
    <mergeCell ref="A12:K12"/>
    <mergeCell ref="A7:K7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D50"/>
  <sheetViews>
    <sheetView tabSelected="1" zoomScaleSheetLayoutView="100" workbookViewId="0" topLeftCell="A1">
      <pane ySplit="9" topLeftCell="BM10" activePane="bottomLeft" state="frozen"/>
      <selection pane="topLeft" activeCell="A1" sqref="A1"/>
      <selection pane="bottomLeft" activeCell="B7" sqref="B7:B9"/>
    </sheetView>
  </sheetViews>
  <sheetFormatPr defaultColWidth="9.00390625" defaultRowHeight="28.5" customHeight="1"/>
  <cols>
    <col min="1" max="1" width="5.625" style="1" customWidth="1"/>
    <col min="2" max="2" width="16.00390625" style="2" customWidth="1"/>
    <col min="3" max="3" width="14.625" style="2" customWidth="1"/>
    <col min="4" max="4" width="13.625" style="14" customWidth="1"/>
    <col min="5" max="5" width="10.00390625" style="1" customWidth="1"/>
    <col min="6" max="6" width="2.25390625" style="17" customWidth="1"/>
    <col min="7" max="7" width="2.25390625" style="16" customWidth="1"/>
    <col min="8" max="8" width="2.875" style="16" customWidth="1"/>
    <col min="9" max="9" width="4.00390625" style="18" customWidth="1"/>
    <col min="10" max="10" width="5.875" style="19" customWidth="1"/>
    <col min="11" max="11" width="4.00390625" style="20" customWidth="1"/>
    <col min="12" max="12" width="4.375" style="20" customWidth="1"/>
    <col min="13" max="13" width="4.625" style="20" customWidth="1"/>
    <col min="14" max="14" width="5.125" style="20" customWidth="1"/>
    <col min="15" max="15" width="4.625" style="16" customWidth="1"/>
    <col min="16" max="16" width="5.875" style="39" customWidth="1"/>
    <col min="17" max="17" width="6.00390625" style="18" customWidth="1"/>
    <col min="18" max="18" width="6.00390625" style="8" customWidth="1"/>
    <col min="19" max="19" width="4.875" style="8" customWidth="1"/>
    <col min="20" max="20" width="5.375" style="8" customWidth="1"/>
    <col min="21" max="22" width="4.875" style="9" customWidth="1"/>
    <col min="23" max="23" width="5.375" style="9" customWidth="1"/>
    <col min="24" max="24" width="6.75390625" style="10" customWidth="1"/>
    <col min="25" max="25" width="6.875" style="9" customWidth="1"/>
    <col min="26" max="26" width="6.125" style="11" customWidth="1"/>
    <col min="27" max="27" width="4.75390625" style="12" customWidth="1"/>
    <col min="28" max="28" width="6.00390625" style="12" customWidth="1"/>
    <col min="29" max="29" width="4.375" style="11" customWidth="1"/>
    <col min="30" max="30" width="10.00390625" style="13" customWidth="1"/>
    <col min="31" max="31" width="0" style="1" hidden="1" customWidth="1"/>
    <col min="32" max="33" width="10.00390625" style="1" hidden="1" customWidth="1"/>
    <col min="34" max="16384" width="0" style="1" hidden="1" customWidth="1"/>
  </cols>
  <sheetData>
    <row r="1" spans="1:30" ht="48.75" customHeight="1" thickBot="1">
      <c r="A1" s="38"/>
      <c r="B1" s="29"/>
      <c r="C1" s="29"/>
      <c r="D1" s="30"/>
      <c r="E1" s="28"/>
      <c r="F1" s="31"/>
      <c r="G1" s="32"/>
      <c r="H1" s="32"/>
      <c r="I1" s="32"/>
      <c r="J1" s="138"/>
      <c r="K1" s="138"/>
      <c r="L1" s="138"/>
      <c r="M1" s="138"/>
      <c r="N1" s="138"/>
      <c r="O1" s="138"/>
      <c r="P1" s="138"/>
      <c r="Q1" s="138"/>
      <c r="R1" s="32"/>
      <c r="S1" s="32"/>
      <c r="T1" s="32"/>
      <c r="U1" s="32"/>
      <c r="V1" s="32"/>
      <c r="W1" s="32"/>
      <c r="X1" s="32"/>
      <c r="Y1" s="24"/>
      <c r="Z1" s="24"/>
      <c r="AA1" s="24"/>
      <c r="AB1" s="24"/>
      <c r="AC1" s="24"/>
      <c r="AD1" s="24"/>
    </row>
    <row r="2" spans="2:30" s="21" customFormat="1" ht="16.5" customHeight="1">
      <c r="B2" s="143" t="s">
        <v>68</v>
      </c>
      <c r="C2" s="144"/>
      <c r="D2" s="144"/>
      <c r="E2" s="145"/>
      <c r="F2" s="140" t="s">
        <v>53</v>
      </c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T2" s="27"/>
      <c r="U2" s="27"/>
      <c r="W2" s="103" t="s">
        <v>34</v>
      </c>
      <c r="X2" s="103"/>
      <c r="Y2" s="103"/>
      <c r="Z2" s="24"/>
      <c r="AA2" s="24"/>
      <c r="AB2" s="24"/>
      <c r="AC2" s="24"/>
      <c r="AD2" s="24"/>
    </row>
    <row r="3" spans="1:30" s="21" customFormat="1" ht="16.5" customHeight="1">
      <c r="A3" s="25"/>
      <c r="B3" s="146" t="s">
        <v>69</v>
      </c>
      <c r="C3" s="147"/>
      <c r="D3" s="147"/>
      <c r="E3" s="148"/>
      <c r="F3" s="141" t="s">
        <v>54</v>
      </c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T3" s="135" t="s">
        <v>42</v>
      </c>
      <c r="U3" s="135"/>
      <c r="V3" s="135"/>
      <c r="W3" s="119" t="s">
        <v>72</v>
      </c>
      <c r="X3" s="120"/>
      <c r="Y3" s="121"/>
      <c r="Z3" s="24"/>
      <c r="AA3" s="24"/>
      <c r="AB3" s="24"/>
      <c r="AC3" s="24"/>
      <c r="AD3" s="24"/>
    </row>
    <row r="4" spans="1:30" s="21" customFormat="1" ht="15.75" customHeight="1">
      <c r="A4" s="26"/>
      <c r="B4" s="146" t="s">
        <v>70</v>
      </c>
      <c r="C4" s="147"/>
      <c r="D4" s="147"/>
      <c r="E4" s="148"/>
      <c r="F4" s="142" t="s">
        <v>44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22"/>
      <c r="T4" s="22"/>
      <c r="U4" s="22"/>
      <c r="V4" s="22"/>
      <c r="W4" s="22"/>
      <c r="X4" s="22"/>
      <c r="Y4" s="24"/>
      <c r="Z4" s="24"/>
      <c r="AA4" s="24"/>
      <c r="AB4" s="24"/>
      <c r="AC4" s="24"/>
      <c r="AD4" s="24"/>
    </row>
    <row r="5" spans="1:30" s="21" customFormat="1" ht="15.75" customHeight="1" thickBot="1">
      <c r="A5" s="26"/>
      <c r="B5" s="149" t="s">
        <v>71</v>
      </c>
      <c r="C5" s="150"/>
      <c r="D5" s="150"/>
      <c r="E5" s="151"/>
      <c r="F5" s="136" t="s">
        <v>73</v>
      </c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22"/>
      <c r="T5" s="22"/>
      <c r="U5" s="22"/>
      <c r="V5" s="22"/>
      <c r="W5" s="22"/>
      <c r="X5" s="22"/>
      <c r="Y5" s="24"/>
      <c r="Z5" s="24"/>
      <c r="AA5" s="24"/>
      <c r="AB5" s="24"/>
      <c r="AC5" s="24"/>
      <c r="AD5" s="24"/>
    </row>
    <row r="6" spans="1:30" s="23" customFormat="1" ht="18.75" customHeight="1" thickBot="1">
      <c r="A6" s="26"/>
      <c r="F6" s="139" t="s">
        <v>74</v>
      </c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33"/>
      <c r="Y6" s="24"/>
      <c r="Z6" s="24"/>
      <c r="AA6" s="24"/>
      <c r="AB6" s="24"/>
      <c r="AC6" s="24"/>
      <c r="AD6" s="24"/>
    </row>
    <row r="7" spans="1:30" s="5" customFormat="1" ht="12.75" customHeight="1">
      <c r="A7" s="124" t="s">
        <v>32</v>
      </c>
      <c r="B7" s="127" t="s">
        <v>43</v>
      </c>
      <c r="C7" s="127" t="s">
        <v>0</v>
      </c>
      <c r="D7" s="128" t="s">
        <v>1</v>
      </c>
      <c r="E7" s="127" t="s">
        <v>2</v>
      </c>
      <c r="F7" s="129" t="s">
        <v>64</v>
      </c>
      <c r="G7" s="129" t="s">
        <v>63</v>
      </c>
      <c r="H7" s="129" t="s">
        <v>3</v>
      </c>
      <c r="I7" s="132" t="s">
        <v>60</v>
      </c>
      <c r="J7" s="122" t="s">
        <v>17</v>
      </c>
      <c r="K7" s="122"/>
      <c r="L7" s="122"/>
      <c r="M7" s="122"/>
      <c r="N7" s="122"/>
      <c r="O7" s="122"/>
      <c r="P7" s="122"/>
      <c r="Q7" s="122"/>
      <c r="R7" s="123" t="s">
        <v>4</v>
      </c>
      <c r="S7" s="123"/>
      <c r="T7" s="123"/>
      <c r="U7" s="123"/>
      <c r="V7" s="123"/>
      <c r="W7" s="123"/>
      <c r="X7" s="123"/>
      <c r="Y7" s="123"/>
      <c r="Z7" s="106" t="s">
        <v>67</v>
      </c>
      <c r="AA7" s="106" t="s">
        <v>35</v>
      </c>
      <c r="AB7" s="116" t="s">
        <v>36</v>
      </c>
      <c r="AC7" s="97" t="s">
        <v>37</v>
      </c>
      <c r="AD7" s="109" t="s">
        <v>5</v>
      </c>
    </row>
    <row r="8" spans="1:30" s="6" customFormat="1" ht="108.75" customHeight="1">
      <c r="A8" s="125"/>
      <c r="B8" s="127"/>
      <c r="C8" s="127"/>
      <c r="D8" s="128"/>
      <c r="E8" s="127"/>
      <c r="F8" s="130"/>
      <c r="G8" s="130"/>
      <c r="H8" s="130"/>
      <c r="I8" s="133"/>
      <c r="J8" s="15" t="s">
        <v>6</v>
      </c>
      <c r="K8" s="7" t="s">
        <v>7</v>
      </c>
      <c r="L8" s="7" t="s">
        <v>8</v>
      </c>
      <c r="M8" s="7" t="s">
        <v>9</v>
      </c>
      <c r="N8" s="7" t="s">
        <v>33</v>
      </c>
      <c r="O8" s="7" t="s">
        <v>62</v>
      </c>
      <c r="P8" s="36" t="s">
        <v>10</v>
      </c>
      <c r="Q8" s="7" t="s">
        <v>11</v>
      </c>
      <c r="R8" s="114" t="s">
        <v>45</v>
      </c>
      <c r="S8" s="114" t="s">
        <v>46</v>
      </c>
      <c r="T8" s="114" t="s">
        <v>47</v>
      </c>
      <c r="U8" s="114" t="s">
        <v>48</v>
      </c>
      <c r="V8" s="114" t="s">
        <v>49</v>
      </c>
      <c r="W8" s="114" t="s">
        <v>50</v>
      </c>
      <c r="X8" s="112" t="s">
        <v>51</v>
      </c>
      <c r="Y8" s="114" t="s">
        <v>52</v>
      </c>
      <c r="Z8" s="107"/>
      <c r="AA8" s="107"/>
      <c r="AB8" s="117"/>
      <c r="AC8" s="104"/>
      <c r="AD8" s="110"/>
    </row>
    <row r="9" spans="1:30" s="5" customFormat="1" ht="35.25" customHeight="1" thickBot="1">
      <c r="A9" s="126"/>
      <c r="B9" s="127"/>
      <c r="C9" s="127"/>
      <c r="D9" s="128"/>
      <c r="E9" s="127"/>
      <c r="F9" s="131"/>
      <c r="G9" s="131"/>
      <c r="H9" s="131"/>
      <c r="I9" s="134"/>
      <c r="J9" s="34" t="s">
        <v>12</v>
      </c>
      <c r="K9" s="35" t="s">
        <v>13</v>
      </c>
      <c r="L9" s="35" t="s">
        <v>14</v>
      </c>
      <c r="M9" s="35" t="s">
        <v>15</v>
      </c>
      <c r="N9" s="35" t="s">
        <v>16</v>
      </c>
      <c r="O9" s="35" t="s">
        <v>29</v>
      </c>
      <c r="P9" s="37" t="s">
        <v>30</v>
      </c>
      <c r="Q9" s="35" t="s">
        <v>31</v>
      </c>
      <c r="R9" s="115"/>
      <c r="S9" s="115"/>
      <c r="T9" s="115"/>
      <c r="U9" s="115"/>
      <c r="V9" s="115"/>
      <c r="W9" s="115"/>
      <c r="X9" s="113"/>
      <c r="Y9" s="115"/>
      <c r="Z9" s="108"/>
      <c r="AA9" s="108"/>
      <c r="AB9" s="118"/>
      <c r="AC9" s="105"/>
      <c r="AD9" s="111"/>
    </row>
    <row r="10" spans="1:30" ht="28.5" customHeight="1" thickTop="1">
      <c r="A10" s="50" t="s">
        <v>96</v>
      </c>
      <c r="B10" s="50" t="s">
        <v>92</v>
      </c>
      <c r="C10" s="50" t="s">
        <v>97</v>
      </c>
      <c r="D10" s="51" t="s">
        <v>94</v>
      </c>
      <c r="E10" s="50" t="s">
        <v>98</v>
      </c>
      <c r="F10" s="53" t="s">
        <v>80</v>
      </c>
      <c r="G10" s="53" t="s">
        <v>80</v>
      </c>
      <c r="H10" s="54" t="s">
        <v>81</v>
      </c>
      <c r="I10" s="26" t="s">
        <v>81</v>
      </c>
      <c r="J10" s="55">
        <v>9</v>
      </c>
      <c r="K10" s="56"/>
      <c r="L10" s="56">
        <v>5</v>
      </c>
      <c r="M10" s="56"/>
      <c r="N10" s="56"/>
      <c r="O10" s="57">
        <v>5</v>
      </c>
      <c r="P10" s="58">
        <v>18.6</v>
      </c>
      <c r="Q10" s="59">
        <v>16</v>
      </c>
      <c r="R10" s="40">
        <v>575</v>
      </c>
      <c r="S10" s="40">
        <v>0</v>
      </c>
      <c r="T10" s="40">
        <v>250</v>
      </c>
      <c r="U10" s="40">
        <v>0</v>
      </c>
      <c r="V10" s="40">
        <v>0</v>
      </c>
      <c r="W10" s="40">
        <v>250</v>
      </c>
      <c r="X10" s="41">
        <v>372</v>
      </c>
      <c r="Y10" s="40">
        <v>112</v>
      </c>
      <c r="Z10" s="42" t="s">
        <v>80</v>
      </c>
      <c r="AA10" s="43" t="s">
        <v>80</v>
      </c>
      <c r="AB10" s="43" t="s">
        <v>81</v>
      </c>
      <c r="AC10" s="42" t="s">
        <v>81</v>
      </c>
      <c r="AD10" s="44">
        <v>1559</v>
      </c>
    </row>
    <row r="11" spans="1:30" ht="28.5" customHeight="1">
      <c r="A11" s="50" t="s">
        <v>118</v>
      </c>
      <c r="B11" s="50" t="s">
        <v>119</v>
      </c>
      <c r="C11" s="50" t="s">
        <v>120</v>
      </c>
      <c r="D11" s="51" t="s">
        <v>121</v>
      </c>
      <c r="E11" s="50" t="s">
        <v>122</v>
      </c>
      <c r="F11" s="53" t="s">
        <v>80</v>
      </c>
      <c r="G11" s="53" t="s">
        <v>80</v>
      </c>
      <c r="H11" s="54" t="s">
        <v>81</v>
      </c>
      <c r="I11" s="26" t="s">
        <v>81</v>
      </c>
      <c r="J11" s="55">
        <v>10</v>
      </c>
      <c r="K11" s="56"/>
      <c r="L11" s="56"/>
      <c r="M11" s="56">
        <v>1</v>
      </c>
      <c r="N11" s="56"/>
      <c r="O11" s="54"/>
      <c r="P11" s="58">
        <f>17+9/11</f>
        <v>17.818181818181817</v>
      </c>
      <c r="Q11" s="59">
        <v>60</v>
      </c>
      <c r="R11" s="40">
        <v>650</v>
      </c>
      <c r="S11" s="40">
        <v>0</v>
      </c>
      <c r="T11" s="40">
        <v>0</v>
      </c>
      <c r="U11" s="40">
        <v>30</v>
      </c>
      <c r="V11" s="40">
        <v>0</v>
      </c>
      <c r="W11" s="40">
        <v>0</v>
      </c>
      <c r="X11" s="41">
        <v>356.2</v>
      </c>
      <c r="Y11" s="40">
        <v>420</v>
      </c>
      <c r="Z11" s="42" t="s">
        <v>80</v>
      </c>
      <c r="AA11" s="43" t="s">
        <v>80</v>
      </c>
      <c r="AB11" s="43" t="s">
        <v>81</v>
      </c>
      <c r="AC11" s="42" t="s">
        <v>81</v>
      </c>
      <c r="AD11" s="44">
        <v>1456.2</v>
      </c>
    </row>
    <row r="12" spans="1:30" ht="28.5" customHeight="1">
      <c r="A12" s="50" t="s">
        <v>99</v>
      </c>
      <c r="B12" s="50" t="s">
        <v>100</v>
      </c>
      <c r="C12" s="50" t="s">
        <v>101</v>
      </c>
      <c r="D12" s="51" t="s">
        <v>102</v>
      </c>
      <c r="E12" s="50" t="s">
        <v>103</v>
      </c>
      <c r="F12" s="53" t="s">
        <v>80</v>
      </c>
      <c r="G12" s="53" t="s">
        <v>80</v>
      </c>
      <c r="H12" s="54" t="s">
        <v>81</v>
      </c>
      <c r="I12" s="26" t="s">
        <v>81</v>
      </c>
      <c r="J12" s="55">
        <v>20</v>
      </c>
      <c r="K12" s="56"/>
      <c r="L12" s="56"/>
      <c r="M12" s="56">
        <v>1</v>
      </c>
      <c r="N12" s="56"/>
      <c r="O12" s="54"/>
      <c r="P12" s="58">
        <v>15.9</v>
      </c>
      <c r="Q12" s="59">
        <v>19</v>
      </c>
      <c r="R12" s="40">
        <v>800</v>
      </c>
      <c r="S12" s="40">
        <v>0</v>
      </c>
      <c r="T12" s="40">
        <v>0</v>
      </c>
      <c r="U12" s="40">
        <v>30</v>
      </c>
      <c r="V12" s="40">
        <v>0</v>
      </c>
      <c r="W12" s="40">
        <v>0</v>
      </c>
      <c r="X12" s="41">
        <v>318</v>
      </c>
      <c r="Y12" s="40">
        <v>133</v>
      </c>
      <c r="Z12" s="42" t="s">
        <v>80</v>
      </c>
      <c r="AA12" s="43" t="s">
        <v>80</v>
      </c>
      <c r="AB12" s="43" t="s">
        <v>81</v>
      </c>
      <c r="AC12" s="42" t="s">
        <v>81</v>
      </c>
      <c r="AD12" s="44">
        <v>1281</v>
      </c>
    </row>
    <row r="13" spans="1:30" ht="28.5" customHeight="1">
      <c r="A13" s="50" t="s">
        <v>107</v>
      </c>
      <c r="B13" s="50" t="s">
        <v>108</v>
      </c>
      <c r="C13" s="50" t="s">
        <v>109</v>
      </c>
      <c r="D13" s="51" t="s">
        <v>110</v>
      </c>
      <c r="E13" s="50" t="s">
        <v>111</v>
      </c>
      <c r="F13" s="53" t="s">
        <v>80</v>
      </c>
      <c r="G13" s="53" t="s">
        <v>80</v>
      </c>
      <c r="H13" s="54" t="s">
        <v>81</v>
      </c>
      <c r="I13" s="26" t="s">
        <v>81</v>
      </c>
      <c r="J13" s="55">
        <v>20</v>
      </c>
      <c r="K13" s="56"/>
      <c r="L13" s="56"/>
      <c r="M13" s="56">
        <v>1</v>
      </c>
      <c r="N13" s="56"/>
      <c r="O13" s="54"/>
      <c r="P13" s="58">
        <v>16.2</v>
      </c>
      <c r="Q13" s="59">
        <v>15</v>
      </c>
      <c r="R13" s="40">
        <v>800</v>
      </c>
      <c r="S13" s="40">
        <v>0</v>
      </c>
      <c r="T13" s="40">
        <v>0</v>
      </c>
      <c r="U13" s="40">
        <v>30</v>
      </c>
      <c r="V13" s="40">
        <v>0</v>
      </c>
      <c r="W13" s="40">
        <v>0</v>
      </c>
      <c r="X13" s="41">
        <v>324</v>
      </c>
      <c r="Y13" s="40">
        <v>105</v>
      </c>
      <c r="Z13" s="42" t="s">
        <v>80</v>
      </c>
      <c r="AA13" s="43" t="s">
        <v>80</v>
      </c>
      <c r="AB13" s="43" t="s">
        <v>81</v>
      </c>
      <c r="AC13" s="42" t="s">
        <v>81</v>
      </c>
      <c r="AD13" s="44">
        <v>1259</v>
      </c>
    </row>
    <row r="14" spans="1:30" ht="28.5" customHeight="1">
      <c r="A14" s="50" t="s">
        <v>179</v>
      </c>
      <c r="B14" s="50" t="s">
        <v>180</v>
      </c>
      <c r="C14" s="50" t="s">
        <v>181</v>
      </c>
      <c r="D14" s="51" t="s">
        <v>121</v>
      </c>
      <c r="E14" s="52" t="s">
        <v>182</v>
      </c>
      <c r="F14" s="53" t="s">
        <v>80</v>
      </c>
      <c r="G14" s="53" t="s">
        <v>80</v>
      </c>
      <c r="H14" s="54" t="s">
        <v>81</v>
      </c>
      <c r="I14" s="26" t="s">
        <v>81</v>
      </c>
      <c r="J14" s="55">
        <v>24</v>
      </c>
      <c r="K14" s="56"/>
      <c r="L14" s="56"/>
      <c r="M14" s="56"/>
      <c r="N14" s="56"/>
      <c r="O14" s="54"/>
      <c r="P14" s="58">
        <f>12+6/9</f>
        <v>12.666666666666666</v>
      </c>
      <c r="Q14" s="61">
        <v>18</v>
      </c>
      <c r="R14" s="40">
        <v>800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1">
        <v>253.2</v>
      </c>
      <c r="Y14" s="40">
        <v>126</v>
      </c>
      <c r="Z14" s="42" t="s">
        <v>80</v>
      </c>
      <c r="AA14" s="43" t="s">
        <v>80</v>
      </c>
      <c r="AB14" s="43" t="s">
        <v>81</v>
      </c>
      <c r="AC14" s="42" t="s">
        <v>81</v>
      </c>
      <c r="AD14" s="44">
        <v>1179.2</v>
      </c>
    </row>
    <row r="15" spans="1:30" ht="28.5" customHeight="1">
      <c r="A15" s="50" t="s">
        <v>87</v>
      </c>
      <c r="B15" s="50" t="s">
        <v>88</v>
      </c>
      <c r="C15" s="50" t="s">
        <v>77</v>
      </c>
      <c r="D15" s="51" t="s">
        <v>89</v>
      </c>
      <c r="E15" s="50" t="s">
        <v>90</v>
      </c>
      <c r="F15" s="53" t="s">
        <v>80</v>
      </c>
      <c r="G15" s="53" t="s">
        <v>80</v>
      </c>
      <c r="H15" s="54" t="s">
        <v>81</v>
      </c>
      <c r="I15" s="26" t="s">
        <v>81</v>
      </c>
      <c r="J15" s="55">
        <v>12</v>
      </c>
      <c r="K15" s="56"/>
      <c r="L15" s="56"/>
      <c r="M15" s="56">
        <v>3</v>
      </c>
      <c r="N15" s="56"/>
      <c r="O15" s="54"/>
      <c r="P15" s="58">
        <v>13</v>
      </c>
      <c r="Q15" s="59"/>
      <c r="R15" s="40">
        <v>800</v>
      </c>
      <c r="S15" s="40">
        <v>0</v>
      </c>
      <c r="T15" s="40">
        <v>0</v>
      </c>
      <c r="U15" s="40">
        <v>110</v>
      </c>
      <c r="V15" s="40">
        <v>0</v>
      </c>
      <c r="W15" s="40">
        <v>0</v>
      </c>
      <c r="X15" s="41">
        <v>260</v>
      </c>
      <c r="Y15" s="40">
        <v>0</v>
      </c>
      <c r="Z15" s="42" t="s">
        <v>80</v>
      </c>
      <c r="AA15" s="43" t="s">
        <v>80</v>
      </c>
      <c r="AB15" s="43" t="s">
        <v>81</v>
      </c>
      <c r="AC15" s="42" t="s">
        <v>81</v>
      </c>
      <c r="AD15" s="44">
        <v>1170</v>
      </c>
    </row>
    <row r="16" spans="1:30" ht="28.5" customHeight="1">
      <c r="A16" s="50" t="s">
        <v>226</v>
      </c>
      <c r="B16" s="50" t="s">
        <v>227</v>
      </c>
      <c r="C16" s="50" t="s">
        <v>125</v>
      </c>
      <c r="D16" s="51" t="s">
        <v>228</v>
      </c>
      <c r="E16" s="52" t="s">
        <v>229</v>
      </c>
      <c r="F16" s="53" t="s">
        <v>80</v>
      </c>
      <c r="G16" s="60" t="s">
        <v>80</v>
      </c>
      <c r="H16" s="54" t="s">
        <v>81</v>
      </c>
      <c r="I16" s="26" t="s">
        <v>81</v>
      </c>
      <c r="J16" s="55">
        <v>9</v>
      </c>
      <c r="K16" s="56"/>
      <c r="L16" s="56"/>
      <c r="M16" s="56">
        <v>3</v>
      </c>
      <c r="N16" s="56"/>
      <c r="O16" s="54"/>
      <c r="P16" s="58">
        <f>18+2/11</f>
        <v>18.181818181818183</v>
      </c>
      <c r="Q16" s="59">
        <v>15</v>
      </c>
      <c r="R16" s="40">
        <v>575</v>
      </c>
      <c r="S16" s="40">
        <v>0</v>
      </c>
      <c r="T16" s="40">
        <v>0</v>
      </c>
      <c r="U16" s="40">
        <v>110</v>
      </c>
      <c r="V16" s="40">
        <v>0</v>
      </c>
      <c r="W16" s="40">
        <v>0</v>
      </c>
      <c r="X16" s="41">
        <v>363.6</v>
      </c>
      <c r="Y16" s="40">
        <v>105</v>
      </c>
      <c r="Z16" s="42" t="s">
        <v>80</v>
      </c>
      <c r="AA16" s="43" t="s">
        <v>80</v>
      </c>
      <c r="AB16" s="43" t="s">
        <v>81</v>
      </c>
      <c r="AC16" s="42" t="s">
        <v>81</v>
      </c>
      <c r="AD16" s="44">
        <v>1153.6</v>
      </c>
    </row>
    <row r="17" spans="1:30" ht="28.5" customHeight="1">
      <c r="A17" s="50" t="s">
        <v>146</v>
      </c>
      <c r="B17" s="50" t="s">
        <v>147</v>
      </c>
      <c r="C17" s="50" t="s">
        <v>148</v>
      </c>
      <c r="D17" s="51" t="s">
        <v>78</v>
      </c>
      <c r="E17" s="50" t="s">
        <v>149</v>
      </c>
      <c r="F17" s="53" t="s">
        <v>80</v>
      </c>
      <c r="G17" s="53" t="s">
        <v>80</v>
      </c>
      <c r="H17" s="54" t="s">
        <v>81</v>
      </c>
      <c r="I17" s="26" t="s">
        <v>81</v>
      </c>
      <c r="J17" s="55">
        <v>9</v>
      </c>
      <c r="K17" s="56"/>
      <c r="L17" s="56"/>
      <c r="M17" s="56">
        <v>1</v>
      </c>
      <c r="N17" s="56"/>
      <c r="O17" s="54"/>
      <c r="P17" s="58">
        <f>16+11/17</f>
        <v>16.647058823529413</v>
      </c>
      <c r="Q17" s="59">
        <v>30</v>
      </c>
      <c r="R17" s="40">
        <v>575</v>
      </c>
      <c r="S17" s="40">
        <v>0</v>
      </c>
      <c r="T17" s="40">
        <v>0</v>
      </c>
      <c r="U17" s="40">
        <v>30</v>
      </c>
      <c r="V17" s="40">
        <v>0</v>
      </c>
      <c r="W17" s="40">
        <v>0</v>
      </c>
      <c r="X17" s="41">
        <v>332.8</v>
      </c>
      <c r="Y17" s="40">
        <v>210</v>
      </c>
      <c r="Z17" s="42" t="s">
        <v>80</v>
      </c>
      <c r="AA17" s="43" t="s">
        <v>80</v>
      </c>
      <c r="AB17" s="43" t="s">
        <v>81</v>
      </c>
      <c r="AC17" s="42" t="s">
        <v>81</v>
      </c>
      <c r="AD17" s="44">
        <v>1147.8</v>
      </c>
    </row>
    <row r="18" spans="1:30" ht="28.5" customHeight="1">
      <c r="A18" s="50" t="s">
        <v>75</v>
      </c>
      <c r="B18" s="50" t="s">
        <v>76</v>
      </c>
      <c r="C18" s="50" t="s">
        <v>77</v>
      </c>
      <c r="D18" s="51" t="s">
        <v>78</v>
      </c>
      <c r="E18" s="50" t="s">
        <v>79</v>
      </c>
      <c r="F18" s="53" t="s">
        <v>80</v>
      </c>
      <c r="G18" s="53" t="s">
        <v>80</v>
      </c>
      <c r="H18" s="54" t="s">
        <v>81</v>
      </c>
      <c r="I18" s="26" t="s">
        <v>81</v>
      </c>
      <c r="J18" s="55">
        <v>23</v>
      </c>
      <c r="K18" s="56"/>
      <c r="L18" s="56"/>
      <c r="M18" s="56"/>
      <c r="N18" s="56"/>
      <c r="O18" s="54"/>
      <c r="P18" s="58">
        <v>11.1</v>
      </c>
      <c r="Q18" s="59">
        <v>16</v>
      </c>
      <c r="R18" s="40">
        <v>800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1">
        <v>222</v>
      </c>
      <c r="Y18" s="40">
        <v>112</v>
      </c>
      <c r="Z18" s="42" t="s">
        <v>80</v>
      </c>
      <c r="AA18" s="43" t="s">
        <v>80</v>
      </c>
      <c r="AB18" s="43" t="s">
        <v>81</v>
      </c>
      <c r="AC18" s="42" t="s">
        <v>81</v>
      </c>
      <c r="AD18" s="44">
        <v>1134</v>
      </c>
    </row>
    <row r="19" spans="1:30" ht="28.5" customHeight="1">
      <c r="A19" s="50" t="s">
        <v>82</v>
      </c>
      <c r="B19" s="50" t="s">
        <v>83</v>
      </c>
      <c r="C19" s="50" t="s">
        <v>84</v>
      </c>
      <c r="D19" s="51" t="s">
        <v>85</v>
      </c>
      <c r="E19" s="50" t="s">
        <v>86</v>
      </c>
      <c r="F19" s="53" t="s">
        <v>80</v>
      </c>
      <c r="G19" s="53" t="s">
        <v>80</v>
      </c>
      <c r="H19" s="54" t="s">
        <v>81</v>
      </c>
      <c r="I19" s="26" t="s">
        <v>81</v>
      </c>
      <c r="J19" s="55">
        <v>22</v>
      </c>
      <c r="K19" s="56"/>
      <c r="L19" s="56"/>
      <c r="M19" s="56"/>
      <c r="N19" s="56"/>
      <c r="O19" s="54"/>
      <c r="P19" s="58">
        <v>15.4</v>
      </c>
      <c r="Q19" s="59"/>
      <c r="R19" s="40">
        <v>800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1">
        <v>308</v>
      </c>
      <c r="Y19" s="40">
        <v>0</v>
      </c>
      <c r="Z19" s="42" t="s">
        <v>80</v>
      </c>
      <c r="AA19" s="43" t="s">
        <v>80</v>
      </c>
      <c r="AB19" s="43" t="s">
        <v>81</v>
      </c>
      <c r="AC19" s="42" t="s">
        <v>81</v>
      </c>
      <c r="AD19" s="44">
        <v>1108</v>
      </c>
    </row>
    <row r="20" spans="1:30" ht="28.5" customHeight="1">
      <c r="A20" s="50" t="s">
        <v>170</v>
      </c>
      <c r="B20" s="50" t="s">
        <v>171</v>
      </c>
      <c r="C20" s="50" t="s">
        <v>172</v>
      </c>
      <c r="D20" s="51" t="s">
        <v>85</v>
      </c>
      <c r="E20" s="50" t="s">
        <v>173</v>
      </c>
      <c r="F20" s="53" t="s">
        <v>80</v>
      </c>
      <c r="G20" s="53" t="s">
        <v>80</v>
      </c>
      <c r="H20" s="54" t="s">
        <v>81</v>
      </c>
      <c r="I20" s="26" t="s">
        <v>81</v>
      </c>
      <c r="J20" s="55">
        <v>33</v>
      </c>
      <c r="K20" s="56"/>
      <c r="L20" s="56"/>
      <c r="M20" s="56"/>
      <c r="N20" s="56"/>
      <c r="O20" s="54"/>
      <c r="P20" s="58">
        <v>15.1</v>
      </c>
      <c r="Q20" s="59"/>
      <c r="R20" s="40">
        <v>800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1">
        <v>302</v>
      </c>
      <c r="Y20" s="40">
        <v>0</v>
      </c>
      <c r="Z20" s="42" t="s">
        <v>80</v>
      </c>
      <c r="AA20" s="43" t="s">
        <v>80</v>
      </c>
      <c r="AB20" s="43" t="s">
        <v>81</v>
      </c>
      <c r="AC20" s="42" t="s">
        <v>81</v>
      </c>
      <c r="AD20" s="44">
        <v>1102</v>
      </c>
    </row>
    <row r="21" spans="1:30" ht="28.5" customHeight="1">
      <c r="A21" s="50" t="s">
        <v>161</v>
      </c>
      <c r="B21" s="50" t="s">
        <v>162</v>
      </c>
      <c r="C21" s="50" t="s">
        <v>144</v>
      </c>
      <c r="D21" s="51" t="s">
        <v>163</v>
      </c>
      <c r="E21" s="50" t="s">
        <v>164</v>
      </c>
      <c r="F21" s="53" t="s">
        <v>80</v>
      </c>
      <c r="G21" s="53" t="s">
        <v>80</v>
      </c>
      <c r="H21" s="54" t="s">
        <v>81</v>
      </c>
      <c r="I21" s="26" t="s">
        <v>81</v>
      </c>
      <c r="J21" s="55">
        <v>9</v>
      </c>
      <c r="K21" s="56"/>
      <c r="L21" s="56"/>
      <c r="M21" s="56">
        <v>1</v>
      </c>
      <c r="N21" s="56"/>
      <c r="O21" s="54"/>
      <c r="P21" s="58">
        <f>18+1/9</f>
        <v>18.11111111111111</v>
      </c>
      <c r="Q21" s="61">
        <v>18</v>
      </c>
      <c r="R21" s="40">
        <v>575</v>
      </c>
      <c r="S21" s="40">
        <v>0</v>
      </c>
      <c r="T21" s="40">
        <v>0</v>
      </c>
      <c r="U21" s="40">
        <v>30</v>
      </c>
      <c r="V21" s="40">
        <v>0</v>
      </c>
      <c r="W21" s="40">
        <v>0</v>
      </c>
      <c r="X21" s="41">
        <v>362.2</v>
      </c>
      <c r="Y21" s="40">
        <v>126</v>
      </c>
      <c r="Z21" s="42" t="s">
        <v>80</v>
      </c>
      <c r="AA21" s="43" t="s">
        <v>80</v>
      </c>
      <c r="AB21" s="43" t="s">
        <v>81</v>
      </c>
      <c r="AC21" s="42" t="s">
        <v>81</v>
      </c>
      <c r="AD21" s="44">
        <v>1093.2</v>
      </c>
    </row>
    <row r="22" spans="1:30" ht="28.5" customHeight="1">
      <c r="A22" s="50" t="s">
        <v>150</v>
      </c>
      <c r="B22" s="50" t="s">
        <v>151</v>
      </c>
      <c r="C22" s="50" t="s">
        <v>152</v>
      </c>
      <c r="D22" s="51" t="s">
        <v>121</v>
      </c>
      <c r="E22" s="50" t="s">
        <v>153</v>
      </c>
      <c r="F22" s="53" t="s">
        <v>80</v>
      </c>
      <c r="G22" s="53" t="s">
        <v>80</v>
      </c>
      <c r="H22" s="54" t="s">
        <v>81</v>
      </c>
      <c r="I22" s="26" t="s">
        <v>81</v>
      </c>
      <c r="J22" s="55">
        <v>14</v>
      </c>
      <c r="K22" s="56"/>
      <c r="L22" s="56"/>
      <c r="M22" s="56"/>
      <c r="N22" s="56"/>
      <c r="O22" s="54"/>
      <c r="P22" s="58">
        <v>14.4</v>
      </c>
      <c r="Q22" s="59"/>
      <c r="R22" s="40">
        <v>800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1">
        <v>288</v>
      </c>
      <c r="Y22" s="40">
        <v>0</v>
      </c>
      <c r="Z22" s="42" t="s">
        <v>80</v>
      </c>
      <c r="AA22" s="43" t="s">
        <v>80</v>
      </c>
      <c r="AB22" s="43" t="s">
        <v>81</v>
      </c>
      <c r="AC22" s="42" t="s">
        <v>81</v>
      </c>
      <c r="AD22" s="44">
        <v>1088</v>
      </c>
    </row>
    <row r="23" spans="1:30" ht="28.5" customHeight="1">
      <c r="A23" s="50" t="s">
        <v>165</v>
      </c>
      <c r="B23" s="50" t="s">
        <v>166</v>
      </c>
      <c r="C23" s="50" t="s">
        <v>167</v>
      </c>
      <c r="D23" s="51" t="s">
        <v>168</v>
      </c>
      <c r="E23" s="50" t="s">
        <v>169</v>
      </c>
      <c r="F23" s="53" t="s">
        <v>80</v>
      </c>
      <c r="G23" s="53" t="s">
        <v>80</v>
      </c>
      <c r="H23" s="54" t="s">
        <v>81</v>
      </c>
      <c r="I23" s="26" t="s">
        <v>81</v>
      </c>
      <c r="J23" s="55">
        <v>10</v>
      </c>
      <c r="K23" s="56"/>
      <c r="L23" s="56"/>
      <c r="M23" s="56"/>
      <c r="N23" s="56"/>
      <c r="O23" s="54"/>
      <c r="P23" s="58">
        <v>16.7</v>
      </c>
      <c r="Q23" s="59">
        <v>5</v>
      </c>
      <c r="R23" s="40">
        <v>650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1">
        <v>334</v>
      </c>
      <c r="Y23" s="40">
        <v>35</v>
      </c>
      <c r="Z23" s="42" t="s">
        <v>80</v>
      </c>
      <c r="AA23" s="43" t="s">
        <v>80</v>
      </c>
      <c r="AB23" s="43" t="s">
        <v>81</v>
      </c>
      <c r="AC23" s="42" t="s">
        <v>81</v>
      </c>
      <c r="AD23" s="44">
        <v>1019</v>
      </c>
    </row>
    <row r="24" spans="1:30" ht="28.5" customHeight="1">
      <c r="A24" s="50" t="s">
        <v>187</v>
      </c>
      <c r="B24" s="50" t="s">
        <v>188</v>
      </c>
      <c r="C24" s="50" t="s">
        <v>189</v>
      </c>
      <c r="D24" s="51" t="s">
        <v>190</v>
      </c>
      <c r="E24" s="52" t="s">
        <v>191</v>
      </c>
      <c r="F24" s="53" t="s">
        <v>80</v>
      </c>
      <c r="G24" s="53" t="s">
        <v>80</v>
      </c>
      <c r="H24" s="54" t="s">
        <v>81</v>
      </c>
      <c r="I24" s="26" t="s">
        <v>81</v>
      </c>
      <c r="J24" s="55">
        <v>0</v>
      </c>
      <c r="K24" s="56"/>
      <c r="L24" s="56">
        <v>5</v>
      </c>
      <c r="M24" s="56">
        <v>1</v>
      </c>
      <c r="N24" s="56"/>
      <c r="O24" s="54"/>
      <c r="P24" s="58">
        <f>16+2/9</f>
        <v>16.22222222222222</v>
      </c>
      <c r="Q24" s="59">
        <v>53</v>
      </c>
      <c r="R24" s="40">
        <v>0</v>
      </c>
      <c r="S24" s="40">
        <v>0</v>
      </c>
      <c r="T24" s="40">
        <v>250</v>
      </c>
      <c r="U24" s="40">
        <v>30</v>
      </c>
      <c r="V24" s="40">
        <v>0</v>
      </c>
      <c r="W24" s="40">
        <v>0</v>
      </c>
      <c r="X24" s="41">
        <v>324.4</v>
      </c>
      <c r="Y24" s="40">
        <v>371</v>
      </c>
      <c r="Z24" s="42" t="s">
        <v>80</v>
      </c>
      <c r="AA24" s="43" t="s">
        <v>80</v>
      </c>
      <c r="AB24" s="43" t="s">
        <v>81</v>
      </c>
      <c r="AC24" s="42" t="s">
        <v>81</v>
      </c>
      <c r="AD24" s="44">
        <v>975.4</v>
      </c>
    </row>
    <row r="25" spans="1:30" ht="28.5" customHeight="1">
      <c r="A25" s="50" t="s">
        <v>210</v>
      </c>
      <c r="B25" s="50" t="s">
        <v>211</v>
      </c>
      <c r="C25" s="50" t="s">
        <v>77</v>
      </c>
      <c r="D25" s="51" t="s">
        <v>78</v>
      </c>
      <c r="E25" s="50" t="s">
        <v>212</v>
      </c>
      <c r="F25" s="53" t="s">
        <v>80</v>
      </c>
      <c r="G25" s="53" t="s">
        <v>80</v>
      </c>
      <c r="H25" s="54" t="s">
        <v>81</v>
      </c>
      <c r="I25" s="26" t="s">
        <v>81</v>
      </c>
      <c r="J25" s="55">
        <v>10</v>
      </c>
      <c r="K25" s="56"/>
      <c r="L25" s="56"/>
      <c r="M25" s="56"/>
      <c r="N25" s="56"/>
      <c r="O25" s="54"/>
      <c r="P25" s="58">
        <v>15</v>
      </c>
      <c r="Q25" s="59"/>
      <c r="R25" s="40">
        <v>650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1">
        <v>300</v>
      </c>
      <c r="Y25" s="40">
        <v>0</v>
      </c>
      <c r="Z25" s="42" t="s">
        <v>80</v>
      </c>
      <c r="AA25" s="43" t="s">
        <v>80</v>
      </c>
      <c r="AB25" s="43" t="s">
        <v>81</v>
      </c>
      <c r="AC25" s="42" t="s">
        <v>81</v>
      </c>
      <c r="AD25" s="44">
        <v>950</v>
      </c>
    </row>
    <row r="26" spans="1:30" ht="28.5" customHeight="1">
      <c r="A26" s="50" t="s">
        <v>154</v>
      </c>
      <c r="B26" s="50" t="s">
        <v>155</v>
      </c>
      <c r="C26" s="50" t="s">
        <v>156</v>
      </c>
      <c r="D26" s="51" t="s">
        <v>121</v>
      </c>
      <c r="E26" s="50" t="s">
        <v>157</v>
      </c>
      <c r="F26" s="53" t="s">
        <v>80</v>
      </c>
      <c r="G26" s="53" t="s">
        <v>80</v>
      </c>
      <c r="H26" s="54" t="s">
        <v>81</v>
      </c>
      <c r="I26" s="26" t="s">
        <v>81</v>
      </c>
      <c r="J26" s="55">
        <v>8</v>
      </c>
      <c r="K26" s="56"/>
      <c r="L26" s="56"/>
      <c r="M26" s="56"/>
      <c r="N26" s="56"/>
      <c r="O26" s="54"/>
      <c r="P26" s="58">
        <f>15+12/13</f>
        <v>15.923076923076923</v>
      </c>
      <c r="Q26" s="59">
        <v>16</v>
      </c>
      <c r="R26" s="40">
        <v>500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1">
        <v>318.4</v>
      </c>
      <c r="Y26" s="40">
        <v>112</v>
      </c>
      <c r="Z26" s="42" t="s">
        <v>80</v>
      </c>
      <c r="AA26" s="43" t="s">
        <v>80</v>
      </c>
      <c r="AB26" s="43" t="s">
        <v>81</v>
      </c>
      <c r="AC26" s="42" t="s">
        <v>81</v>
      </c>
      <c r="AD26" s="44">
        <v>930.4</v>
      </c>
    </row>
    <row r="27" spans="1:30" ht="28.5" customHeight="1">
      <c r="A27" s="50" t="s">
        <v>91</v>
      </c>
      <c r="B27" s="50" t="s">
        <v>92</v>
      </c>
      <c r="C27" s="50" t="s">
        <v>93</v>
      </c>
      <c r="D27" s="51" t="s">
        <v>94</v>
      </c>
      <c r="E27" s="50" t="s">
        <v>95</v>
      </c>
      <c r="F27" s="53" t="s">
        <v>80</v>
      </c>
      <c r="G27" s="53" t="s">
        <v>80</v>
      </c>
      <c r="H27" s="54" t="s">
        <v>81</v>
      </c>
      <c r="I27" s="26" t="s">
        <v>81</v>
      </c>
      <c r="J27" s="55">
        <v>5</v>
      </c>
      <c r="K27" s="56"/>
      <c r="L27" s="56">
        <v>5</v>
      </c>
      <c r="M27" s="56"/>
      <c r="N27" s="56"/>
      <c r="O27" s="54"/>
      <c r="P27" s="58">
        <v>18.4</v>
      </c>
      <c r="Q27" s="59"/>
      <c r="R27" s="40">
        <v>275</v>
      </c>
      <c r="S27" s="40">
        <v>0</v>
      </c>
      <c r="T27" s="40">
        <v>250</v>
      </c>
      <c r="U27" s="40">
        <v>0</v>
      </c>
      <c r="V27" s="40">
        <v>0</v>
      </c>
      <c r="W27" s="40">
        <v>0</v>
      </c>
      <c r="X27" s="41">
        <v>368</v>
      </c>
      <c r="Y27" s="40">
        <v>0</v>
      </c>
      <c r="Z27" s="42" t="s">
        <v>80</v>
      </c>
      <c r="AA27" s="43" t="s">
        <v>80</v>
      </c>
      <c r="AB27" s="43" t="s">
        <v>81</v>
      </c>
      <c r="AC27" s="42" t="s">
        <v>81</v>
      </c>
      <c r="AD27" s="44">
        <v>893</v>
      </c>
    </row>
    <row r="28" spans="1:30" ht="28.5" customHeight="1">
      <c r="A28" s="50" t="s">
        <v>230</v>
      </c>
      <c r="B28" s="50" t="s">
        <v>231</v>
      </c>
      <c r="C28" s="50" t="s">
        <v>77</v>
      </c>
      <c r="D28" s="51" t="s">
        <v>121</v>
      </c>
      <c r="E28" s="52" t="s">
        <v>232</v>
      </c>
      <c r="F28" s="53" t="s">
        <v>80</v>
      </c>
      <c r="G28" s="53" t="s">
        <v>80</v>
      </c>
      <c r="H28" s="54" t="s">
        <v>81</v>
      </c>
      <c r="I28" s="26" t="s">
        <v>81</v>
      </c>
      <c r="J28" s="55">
        <v>0</v>
      </c>
      <c r="K28" s="56"/>
      <c r="L28" s="56"/>
      <c r="M28" s="56"/>
      <c r="N28" s="56"/>
      <c r="O28" s="54"/>
      <c r="P28" s="58">
        <f>15+6/12</f>
        <v>15.5</v>
      </c>
      <c r="Q28" s="61">
        <v>59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1">
        <v>310</v>
      </c>
      <c r="Y28" s="40">
        <v>413</v>
      </c>
      <c r="Z28" s="42" t="s">
        <v>80</v>
      </c>
      <c r="AA28" s="43" t="s">
        <v>80</v>
      </c>
      <c r="AB28" s="43" t="s">
        <v>81</v>
      </c>
      <c r="AC28" s="42" t="s">
        <v>81</v>
      </c>
      <c r="AD28" s="44">
        <v>723</v>
      </c>
    </row>
    <row r="29" spans="1:30" ht="28.5" customHeight="1">
      <c r="A29" s="50" t="s">
        <v>158</v>
      </c>
      <c r="B29" s="50" t="s">
        <v>159</v>
      </c>
      <c r="C29" s="50" t="s">
        <v>144</v>
      </c>
      <c r="D29" s="51" t="s">
        <v>78</v>
      </c>
      <c r="E29" s="50" t="s">
        <v>160</v>
      </c>
      <c r="F29" s="53" t="s">
        <v>80</v>
      </c>
      <c r="G29" s="53" t="s">
        <v>80</v>
      </c>
      <c r="H29" s="54" t="s">
        <v>81</v>
      </c>
      <c r="I29" s="26" t="s">
        <v>81</v>
      </c>
      <c r="J29" s="55">
        <v>6</v>
      </c>
      <c r="K29" s="56"/>
      <c r="L29" s="56"/>
      <c r="M29" s="56"/>
      <c r="N29" s="56"/>
      <c r="O29" s="54"/>
      <c r="P29" s="58">
        <v>18</v>
      </c>
      <c r="Q29" s="59"/>
      <c r="R29" s="40">
        <v>350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1">
        <v>360</v>
      </c>
      <c r="Y29" s="40">
        <v>0</v>
      </c>
      <c r="Z29" s="42" t="s">
        <v>80</v>
      </c>
      <c r="AA29" s="43" t="s">
        <v>80</v>
      </c>
      <c r="AB29" s="43" t="s">
        <v>81</v>
      </c>
      <c r="AC29" s="42" t="s">
        <v>81</v>
      </c>
      <c r="AD29" s="44">
        <v>710</v>
      </c>
    </row>
    <row r="30" spans="1:30" ht="28.5" customHeight="1">
      <c r="A30" s="50" t="s">
        <v>123</v>
      </c>
      <c r="B30" s="50" t="s">
        <v>124</v>
      </c>
      <c r="C30" s="50" t="s">
        <v>125</v>
      </c>
      <c r="D30" s="51" t="s">
        <v>126</v>
      </c>
      <c r="E30" s="50" t="s">
        <v>127</v>
      </c>
      <c r="F30" s="53" t="s">
        <v>80</v>
      </c>
      <c r="G30" s="53" t="s">
        <v>80</v>
      </c>
      <c r="H30" s="54" t="s">
        <v>81</v>
      </c>
      <c r="I30" s="26" t="s">
        <v>81</v>
      </c>
      <c r="J30" s="55">
        <v>0</v>
      </c>
      <c r="K30" s="56"/>
      <c r="L30" s="56"/>
      <c r="M30" s="56"/>
      <c r="N30" s="56"/>
      <c r="O30" s="54"/>
      <c r="P30" s="58">
        <v>19.2</v>
      </c>
      <c r="Q30" s="59">
        <v>44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1">
        <v>384</v>
      </c>
      <c r="Y30" s="40">
        <v>308</v>
      </c>
      <c r="Z30" s="42" t="s">
        <v>80</v>
      </c>
      <c r="AA30" s="43" t="s">
        <v>80</v>
      </c>
      <c r="AB30" s="43" t="s">
        <v>81</v>
      </c>
      <c r="AC30" s="42" t="s">
        <v>81</v>
      </c>
      <c r="AD30" s="44">
        <v>692</v>
      </c>
    </row>
    <row r="31" spans="1:30" ht="28.5" customHeight="1">
      <c r="A31" s="50" t="s">
        <v>174</v>
      </c>
      <c r="B31" s="50" t="s">
        <v>175</v>
      </c>
      <c r="C31" s="50" t="s">
        <v>176</v>
      </c>
      <c r="D31" s="51" t="s">
        <v>177</v>
      </c>
      <c r="E31" s="52" t="s">
        <v>178</v>
      </c>
      <c r="F31" s="53" t="s">
        <v>80</v>
      </c>
      <c r="G31" s="53" t="s">
        <v>80</v>
      </c>
      <c r="H31" s="54" t="s">
        <v>81</v>
      </c>
      <c r="I31" s="26" t="s">
        <v>81</v>
      </c>
      <c r="J31" s="55">
        <v>0</v>
      </c>
      <c r="K31" s="56"/>
      <c r="L31" s="56">
        <v>4</v>
      </c>
      <c r="M31" s="56">
        <v>1</v>
      </c>
      <c r="N31" s="56"/>
      <c r="O31" s="54"/>
      <c r="P31" s="58">
        <f>19+9/12</f>
        <v>19.75</v>
      </c>
      <c r="Q31" s="59"/>
      <c r="R31" s="40">
        <v>0</v>
      </c>
      <c r="S31" s="40">
        <v>0</v>
      </c>
      <c r="T31" s="40">
        <v>200</v>
      </c>
      <c r="U31" s="40">
        <v>30</v>
      </c>
      <c r="V31" s="40">
        <v>0</v>
      </c>
      <c r="W31" s="40">
        <v>0</v>
      </c>
      <c r="X31" s="41">
        <v>395</v>
      </c>
      <c r="Y31" s="40">
        <v>0</v>
      </c>
      <c r="Z31" s="42" t="s">
        <v>80</v>
      </c>
      <c r="AA31" s="43" t="s">
        <v>80</v>
      </c>
      <c r="AB31" s="43" t="s">
        <v>81</v>
      </c>
      <c r="AC31" s="42" t="s">
        <v>81</v>
      </c>
      <c r="AD31" s="44">
        <v>625</v>
      </c>
    </row>
    <row r="32" spans="1:30" ht="28.5" customHeight="1">
      <c r="A32" s="50" t="s">
        <v>218</v>
      </c>
      <c r="B32" s="50" t="s">
        <v>219</v>
      </c>
      <c r="C32" s="50" t="s">
        <v>220</v>
      </c>
      <c r="D32" s="51" t="s">
        <v>110</v>
      </c>
      <c r="E32" s="52" t="s">
        <v>221</v>
      </c>
      <c r="F32" s="53" t="s">
        <v>80</v>
      </c>
      <c r="G32" s="53" t="s">
        <v>80</v>
      </c>
      <c r="H32" s="54" t="s">
        <v>81</v>
      </c>
      <c r="I32" s="26" t="s">
        <v>81</v>
      </c>
      <c r="J32" s="55">
        <v>5</v>
      </c>
      <c r="K32" s="56"/>
      <c r="L32" s="56"/>
      <c r="M32" s="56"/>
      <c r="N32" s="56"/>
      <c r="O32" s="54"/>
      <c r="P32" s="58">
        <v>17.4</v>
      </c>
      <c r="Q32" s="59"/>
      <c r="R32" s="40">
        <v>275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1">
        <v>348</v>
      </c>
      <c r="Y32" s="40">
        <v>0</v>
      </c>
      <c r="Z32" s="42" t="s">
        <v>80</v>
      </c>
      <c r="AA32" s="43" t="s">
        <v>80</v>
      </c>
      <c r="AB32" s="43" t="s">
        <v>81</v>
      </c>
      <c r="AC32" s="42" t="s">
        <v>81</v>
      </c>
      <c r="AD32" s="44">
        <v>623</v>
      </c>
    </row>
    <row r="33" spans="1:30" ht="28.5" customHeight="1">
      <c r="A33" s="50" t="s">
        <v>138</v>
      </c>
      <c r="B33" s="50" t="s">
        <v>139</v>
      </c>
      <c r="C33" s="50" t="s">
        <v>140</v>
      </c>
      <c r="D33" s="51" t="s">
        <v>121</v>
      </c>
      <c r="E33" s="50" t="s">
        <v>141</v>
      </c>
      <c r="F33" s="53" t="s">
        <v>80</v>
      </c>
      <c r="G33" s="53" t="s">
        <v>80</v>
      </c>
      <c r="H33" s="54" t="s">
        <v>81</v>
      </c>
      <c r="I33" s="26" t="s">
        <v>81</v>
      </c>
      <c r="J33" s="55">
        <v>0</v>
      </c>
      <c r="K33" s="56"/>
      <c r="L33" s="56"/>
      <c r="M33" s="56"/>
      <c r="N33" s="56"/>
      <c r="O33" s="54"/>
      <c r="P33" s="58">
        <f>14+11/12</f>
        <v>14.916666666666666</v>
      </c>
      <c r="Q33" s="59">
        <v>46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1">
        <v>298.2</v>
      </c>
      <c r="Y33" s="40">
        <v>322</v>
      </c>
      <c r="Z33" s="42" t="s">
        <v>80</v>
      </c>
      <c r="AA33" s="43" t="s">
        <v>80</v>
      </c>
      <c r="AB33" s="43" t="s">
        <v>81</v>
      </c>
      <c r="AC33" s="42" t="s">
        <v>81</v>
      </c>
      <c r="AD33" s="44">
        <v>620.2</v>
      </c>
    </row>
    <row r="34" spans="1:30" ht="28.5" customHeight="1">
      <c r="A34" s="50" t="s">
        <v>204</v>
      </c>
      <c r="B34" s="50" t="s">
        <v>205</v>
      </c>
      <c r="C34" s="50" t="s">
        <v>206</v>
      </c>
      <c r="D34" s="51" t="s">
        <v>207</v>
      </c>
      <c r="E34" s="52" t="s">
        <v>208</v>
      </c>
      <c r="F34" s="53" t="s">
        <v>80</v>
      </c>
      <c r="G34" s="53" t="s">
        <v>80</v>
      </c>
      <c r="H34" s="54" t="s">
        <v>81</v>
      </c>
      <c r="I34" s="26" t="s">
        <v>81</v>
      </c>
      <c r="J34" s="55">
        <v>0</v>
      </c>
      <c r="K34" s="56"/>
      <c r="L34" s="56"/>
      <c r="M34" s="56">
        <v>1</v>
      </c>
      <c r="N34" s="56"/>
      <c r="O34" s="54"/>
      <c r="P34" s="58">
        <f>17+8/11</f>
        <v>17.727272727272727</v>
      </c>
      <c r="Q34" s="61">
        <v>31</v>
      </c>
      <c r="R34" s="40">
        <v>0</v>
      </c>
      <c r="S34" s="40">
        <v>0</v>
      </c>
      <c r="T34" s="40">
        <v>0</v>
      </c>
      <c r="U34" s="40">
        <v>30</v>
      </c>
      <c r="V34" s="40">
        <v>0</v>
      </c>
      <c r="W34" s="40">
        <v>0</v>
      </c>
      <c r="X34" s="41">
        <v>354.4</v>
      </c>
      <c r="Y34" s="40">
        <v>217</v>
      </c>
      <c r="Z34" s="42" t="s">
        <v>80</v>
      </c>
      <c r="AA34" s="43" t="s">
        <v>80</v>
      </c>
      <c r="AB34" s="43" t="s">
        <v>81</v>
      </c>
      <c r="AC34" s="42" t="s">
        <v>81</v>
      </c>
      <c r="AD34" s="44">
        <v>601.4</v>
      </c>
    </row>
    <row r="35" spans="1:30" ht="28.5" customHeight="1">
      <c r="A35" s="50" t="s">
        <v>128</v>
      </c>
      <c r="B35" s="50" t="s">
        <v>129</v>
      </c>
      <c r="C35" s="50" t="s">
        <v>130</v>
      </c>
      <c r="D35" s="51" t="s">
        <v>131</v>
      </c>
      <c r="E35" s="50" t="s">
        <v>132</v>
      </c>
      <c r="F35" s="53" t="s">
        <v>80</v>
      </c>
      <c r="G35" s="53" t="s">
        <v>80</v>
      </c>
      <c r="H35" s="54" t="s">
        <v>81</v>
      </c>
      <c r="I35" s="26" t="s">
        <v>81</v>
      </c>
      <c r="J35" s="55">
        <v>5</v>
      </c>
      <c r="K35" s="56"/>
      <c r="L35" s="56"/>
      <c r="M35" s="56"/>
      <c r="N35" s="56"/>
      <c r="O35" s="54"/>
      <c r="P35" s="58">
        <v>13.7</v>
      </c>
      <c r="Q35" s="59"/>
      <c r="R35" s="40">
        <v>275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1">
        <v>274</v>
      </c>
      <c r="Y35" s="40">
        <v>0</v>
      </c>
      <c r="Z35" s="42" t="s">
        <v>80</v>
      </c>
      <c r="AA35" s="43" t="s">
        <v>80</v>
      </c>
      <c r="AB35" s="43" t="s">
        <v>81</v>
      </c>
      <c r="AC35" s="42" t="s">
        <v>81</v>
      </c>
      <c r="AD35" s="44">
        <v>549</v>
      </c>
    </row>
    <row r="36" spans="1:30" ht="28.5" customHeight="1">
      <c r="A36" s="50" t="s">
        <v>233</v>
      </c>
      <c r="B36" s="50" t="s">
        <v>234</v>
      </c>
      <c r="C36" s="50" t="s">
        <v>77</v>
      </c>
      <c r="D36" s="51" t="s">
        <v>78</v>
      </c>
      <c r="E36" s="52" t="s">
        <v>235</v>
      </c>
      <c r="F36" s="53" t="s">
        <v>80</v>
      </c>
      <c r="G36" s="53" t="s">
        <v>80</v>
      </c>
      <c r="H36" s="54" t="s">
        <v>81</v>
      </c>
      <c r="I36" s="26" t="s">
        <v>81</v>
      </c>
      <c r="J36" s="55">
        <v>0</v>
      </c>
      <c r="K36" s="56"/>
      <c r="L36" s="56"/>
      <c r="M36" s="56">
        <v>2</v>
      </c>
      <c r="N36" s="56"/>
      <c r="O36" s="54"/>
      <c r="P36" s="58">
        <f>14+9/11</f>
        <v>14.818181818181818</v>
      </c>
      <c r="Q36" s="59">
        <v>21</v>
      </c>
      <c r="R36" s="40">
        <v>0</v>
      </c>
      <c r="S36" s="40">
        <v>0</v>
      </c>
      <c r="T36" s="40">
        <v>0</v>
      </c>
      <c r="U36" s="40">
        <v>60</v>
      </c>
      <c r="V36" s="40">
        <v>0</v>
      </c>
      <c r="W36" s="40">
        <v>0</v>
      </c>
      <c r="X36" s="41">
        <v>296.2</v>
      </c>
      <c r="Y36" s="40">
        <v>147</v>
      </c>
      <c r="Z36" s="42" t="s">
        <v>80</v>
      </c>
      <c r="AA36" s="43" t="s">
        <v>80</v>
      </c>
      <c r="AB36" s="43" t="s">
        <v>81</v>
      </c>
      <c r="AC36" s="42" t="s">
        <v>81</v>
      </c>
      <c r="AD36" s="44">
        <v>503.2</v>
      </c>
    </row>
    <row r="37" spans="1:30" ht="28.5" customHeight="1">
      <c r="A37" s="50" t="s">
        <v>222</v>
      </c>
      <c r="B37" s="50" t="s">
        <v>223</v>
      </c>
      <c r="C37" s="50" t="s">
        <v>224</v>
      </c>
      <c r="D37" s="51" t="s">
        <v>121</v>
      </c>
      <c r="E37" s="52" t="s">
        <v>225</v>
      </c>
      <c r="F37" s="53" t="s">
        <v>80</v>
      </c>
      <c r="G37" s="53" t="s">
        <v>80</v>
      </c>
      <c r="H37" s="54" t="s">
        <v>81</v>
      </c>
      <c r="I37" s="26" t="s">
        <v>81</v>
      </c>
      <c r="J37" s="55">
        <v>0</v>
      </c>
      <c r="K37" s="56"/>
      <c r="L37" s="56"/>
      <c r="M37" s="56"/>
      <c r="N37" s="56"/>
      <c r="O37" s="54"/>
      <c r="P37" s="58">
        <v>18.9</v>
      </c>
      <c r="Q37" s="59">
        <v>14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1">
        <v>378</v>
      </c>
      <c r="Y37" s="40">
        <v>98</v>
      </c>
      <c r="Z37" s="42" t="s">
        <v>80</v>
      </c>
      <c r="AA37" s="43" t="s">
        <v>80</v>
      </c>
      <c r="AB37" s="43" t="s">
        <v>81</v>
      </c>
      <c r="AC37" s="42" t="s">
        <v>81</v>
      </c>
      <c r="AD37" s="44">
        <v>476</v>
      </c>
    </row>
    <row r="38" spans="1:30" ht="28.5" customHeight="1">
      <c r="A38" s="50" t="s">
        <v>183</v>
      </c>
      <c r="B38" s="50" t="s">
        <v>184</v>
      </c>
      <c r="C38" s="50" t="s">
        <v>185</v>
      </c>
      <c r="D38" s="51" t="s">
        <v>126</v>
      </c>
      <c r="E38" s="52" t="s">
        <v>186</v>
      </c>
      <c r="F38" s="53" t="s">
        <v>80</v>
      </c>
      <c r="G38" s="53" t="s">
        <v>80</v>
      </c>
      <c r="H38" s="54" t="s">
        <v>81</v>
      </c>
      <c r="I38" s="26" t="s">
        <v>81</v>
      </c>
      <c r="J38" s="55">
        <v>0</v>
      </c>
      <c r="K38" s="56"/>
      <c r="L38" s="56"/>
      <c r="M38" s="56"/>
      <c r="N38" s="56"/>
      <c r="O38" s="54"/>
      <c r="P38" s="58">
        <v>12.3</v>
      </c>
      <c r="Q38" s="59"/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1">
        <v>246</v>
      </c>
      <c r="Y38" s="40">
        <v>0</v>
      </c>
      <c r="Z38" s="42" t="s">
        <v>80</v>
      </c>
      <c r="AA38" s="43" t="s">
        <v>80</v>
      </c>
      <c r="AB38" s="43" t="s">
        <v>81</v>
      </c>
      <c r="AC38" s="42" t="s">
        <v>81</v>
      </c>
      <c r="AD38" s="44">
        <v>246</v>
      </c>
    </row>
    <row r="39" spans="1:30" ht="28.5" customHeight="1">
      <c r="A39" s="50" t="s">
        <v>142</v>
      </c>
      <c r="B39" s="50" t="s">
        <v>143</v>
      </c>
      <c r="C39" s="50" t="s">
        <v>144</v>
      </c>
      <c r="D39" s="51" t="s">
        <v>78</v>
      </c>
      <c r="E39" s="50" t="s">
        <v>145</v>
      </c>
      <c r="F39" s="53" t="s">
        <v>80</v>
      </c>
      <c r="G39" s="53" t="s">
        <v>80</v>
      </c>
      <c r="H39" s="54" t="s">
        <v>137</v>
      </c>
      <c r="I39" s="26" t="s">
        <v>81</v>
      </c>
      <c r="J39" s="55">
        <v>8</v>
      </c>
      <c r="K39" s="56"/>
      <c r="L39" s="56">
        <v>5</v>
      </c>
      <c r="M39" s="56">
        <v>1</v>
      </c>
      <c r="N39" s="56"/>
      <c r="O39" s="54"/>
      <c r="P39" s="58">
        <f>14+5/8</f>
        <v>14.625</v>
      </c>
      <c r="Q39" s="59">
        <v>45</v>
      </c>
      <c r="R39" s="40">
        <v>500</v>
      </c>
      <c r="S39" s="40">
        <v>0</v>
      </c>
      <c r="T39" s="40">
        <v>250</v>
      </c>
      <c r="U39" s="40">
        <v>30</v>
      </c>
      <c r="V39" s="40">
        <v>0</v>
      </c>
      <c r="W39" s="40">
        <v>0</v>
      </c>
      <c r="X39" s="41">
        <v>292.4</v>
      </c>
      <c r="Y39" s="40">
        <v>315</v>
      </c>
      <c r="Z39" s="42" t="s">
        <v>80</v>
      </c>
      <c r="AA39" s="43" t="s">
        <v>80</v>
      </c>
      <c r="AB39" s="43" t="s">
        <v>137</v>
      </c>
      <c r="AC39" s="42" t="s">
        <v>81</v>
      </c>
      <c r="AD39" s="44">
        <v>1387.4</v>
      </c>
    </row>
    <row r="40" spans="1:30" ht="28.5" customHeight="1">
      <c r="A40" s="50" t="s">
        <v>133</v>
      </c>
      <c r="B40" s="50" t="s">
        <v>134</v>
      </c>
      <c r="C40" s="50" t="s">
        <v>135</v>
      </c>
      <c r="D40" s="51" t="s">
        <v>85</v>
      </c>
      <c r="E40" s="50" t="s">
        <v>136</v>
      </c>
      <c r="F40" s="53" t="s">
        <v>80</v>
      </c>
      <c r="G40" s="53" t="s">
        <v>80</v>
      </c>
      <c r="H40" s="54" t="s">
        <v>137</v>
      </c>
      <c r="I40" s="26" t="s">
        <v>81</v>
      </c>
      <c r="J40" s="55">
        <v>4</v>
      </c>
      <c r="K40" s="56"/>
      <c r="L40" s="56"/>
      <c r="M40" s="56"/>
      <c r="N40" s="56"/>
      <c r="O40" s="54"/>
      <c r="P40" s="58">
        <v>13.2</v>
      </c>
      <c r="Q40" s="59">
        <v>12</v>
      </c>
      <c r="R40" s="40">
        <v>200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1">
        <v>264</v>
      </c>
      <c r="Y40" s="40">
        <v>84</v>
      </c>
      <c r="Z40" s="42" t="s">
        <v>80</v>
      </c>
      <c r="AA40" s="43" t="s">
        <v>80</v>
      </c>
      <c r="AB40" s="43" t="s">
        <v>137</v>
      </c>
      <c r="AC40" s="42" t="s">
        <v>81</v>
      </c>
      <c r="AD40" s="44">
        <v>548</v>
      </c>
    </row>
    <row r="41" spans="1:30" ht="28.5" customHeight="1">
      <c r="A41" s="50" t="s">
        <v>236</v>
      </c>
      <c r="B41" s="50" t="s">
        <v>237</v>
      </c>
      <c r="C41" s="50" t="s">
        <v>77</v>
      </c>
      <c r="D41" s="51" t="s">
        <v>78</v>
      </c>
      <c r="E41" s="52" t="s">
        <v>238</v>
      </c>
      <c r="F41" s="53" t="s">
        <v>80</v>
      </c>
      <c r="G41" s="53" t="s">
        <v>80</v>
      </c>
      <c r="H41" s="54" t="s">
        <v>137</v>
      </c>
      <c r="I41" s="26" t="s">
        <v>81</v>
      </c>
      <c r="J41" s="55">
        <v>0</v>
      </c>
      <c r="K41" s="56"/>
      <c r="L41" s="56">
        <v>4</v>
      </c>
      <c r="M41" s="56"/>
      <c r="N41" s="56"/>
      <c r="O41" s="54"/>
      <c r="P41" s="58">
        <v>14</v>
      </c>
      <c r="Q41" s="61"/>
      <c r="R41" s="40">
        <v>0</v>
      </c>
      <c r="S41" s="40">
        <v>0</v>
      </c>
      <c r="T41" s="40">
        <v>200</v>
      </c>
      <c r="U41" s="40">
        <v>0</v>
      </c>
      <c r="V41" s="40">
        <v>0</v>
      </c>
      <c r="W41" s="40">
        <v>0</v>
      </c>
      <c r="X41" s="41">
        <v>280</v>
      </c>
      <c r="Y41" s="40">
        <v>0</v>
      </c>
      <c r="Z41" s="42" t="s">
        <v>80</v>
      </c>
      <c r="AA41" s="43" t="s">
        <v>80</v>
      </c>
      <c r="AB41" s="43" t="s">
        <v>137</v>
      </c>
      <c r="AC41" s="42" t="s">
        <v>81</v>
      </c>
      <c r="AD41" s="44">
        <v>480</v>
      </c>
    </row>
    <row r="42" spans="1:30" ht="28.5" customHeight="1">
      <c r="A42" s="50" t="s">
        <v>213</v>
      </c>
      <c r="B42" s="50" t="s">
        <v>214</v>
      </c>
      <c r="C42" s="50" t="s">
        <v>215</v>
      </c>
      <c r="D42" s="51" t="s">
        <v>216</v>
      </c>
      <c r="E42" s="52" t="s">
        <v>217</v>
      </c>
      <c r="F42" s="53" t="s">
        <v>80</v>
      </c>
      <c r="G42" s="53" t="s">
        <v>80</v>
      </c>
      <c r="H42" s="54" t="s">
        <v>137</v>
      </c>
      <c r="I42" s="26" t="s">
        <v>81</v>
      </c>
      <c r="J42" s="55">
        <v>0</v>
      </c>
      <c r="K42" s="56"/>
      <c r="L42" s="56"/>
      <c r="M42" s="56"/>
      <c r="N42" s="56"/>
      <c r="O42" s="54"/>
      <c r="P42" s="58">
        <f>15+7/8</f>
        <v>15.875</v>
      </c>
      <c r="Q42" s="59">
        <v>18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1">
        <v>317.4</v>
      </c>
      <c r="Y42" s="40">
        <v>126</v>
      </c>
      <c r="Z42" s="42" t="s">
        <v>80</v>
      </c>
      <c r="AA42" s="43" t="s">
        <v>80</v>
      </c>
      <c r="AB42" s="43" t="s">
        <v>137</v>
      </c>
      <c r="AC42" s="42" t="s">
        <v>81</v>
      </c>
      <c r="AD42" s="44">
        <v>443.4</v>
      </c>
    </row>
    <row r="43" spans="1:30" ht="28.5" customHeight="1">
      <c r="A43" s="50" t="s">
        <v>196</v>
      </c>
      <c r="B43" s="50" t="s">
        <v>197</v>
      </c>
      <c r="C43" s="50" t="s">
        <v>198</v>
      </c>
      <c r="D43" s="51" t="s">
        <v>115</v>
      </c>
      <c r="E43" s="52" t="s">
        <v>199</v>
      </c>
      <c r="F43" s="53" t="s">
        <v>80</v>
      </c>
      <c r="G43" s="53" t="s">
        <v>80</v>
      </c>
      <c r="H43" s="54" t="s">
        <v>137</v>
      </c>
      <c r="I43" s="26" t="s">
        <v>81</v>
      </c>
      <c r="J43" s="55">
        <v>0</v>
      </c>
      <c r="K43" s="56"/>
      <c r="L43" s="56"/>
      <c r="M43" s="56"/>
      <c r="N43" s="56"/>
      <c r="O43" s="54"/>
      <c r="P43" s="58">
        <v>17.2</v>
      </c>
      <c r="Q43" s="59"/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1">
        <v>344</v>
      </c>
      <c r="Y43" s="40">
        <v>0</v>
      </c>
      <c r="Z43" s="42" t="s">
        <v>80</v>
      </c>
      <c r="AA43" s="43" t="s">
        <v>80</v>
      </c>
      <c r="AB43" s="43" t="s">
        <v>137</v>
      </c>
      <c r="AC43" s="42" t="s">
        <v>81</v>
      </c>
      <c r="AD43" s="44">
        <v>344</v>
      </c>
    </row>
    <row r="44" spans="1:30" ht="28.5" customHeight="1">
      <c r="A44" s="50" t="s">
        <v>200</v>
      </c>
      <c r="B44" s="50" t="s">
        <v>201</v>
      </c>
      <c r="C44" s="50" t="s">
        <v>202</v>
      </c>
      <c r="D44" s="51" t="s">
        <v>78</v>
      </c>
      <c r="E44" s="52" t="s">
        <v>203</v>
      </c>
      <c r="F44" s="53" t="s">
        <v>80</v>
      </c>
      <c r="G44" s="53" t="s">
        <v>80</v>
      </c>
      <c r="H44" s="54" t="s">
        <v>137</v>
      </c>
      <c r="I44" s="26" t="s">
        <v>81</v>
      </c>
      <c r="J44" s="55">
        <v>0</v>
      </c>
      <c r="K44" s="56"/>
      <c r="L44" s="56"/>
      <c r="M44" s="56">
        <v>1</v>
      </c>
      <c r="N44" s="56">
        <v>1</v>
      </c>
      <c r="O44" s="54"/>
      <c r="P44" s="58">
        <v>11.9</v>
      </c>
      <c r="Q44" s="59"/>
      <c r="R44" s="40">
        <v>0</v>
      </c>
      <c r="S44" s="40">
        <v>0</v>
      </c>
      <c r="T44" s="40">
        <v>0</v>
      </c>
      <c r="U44" s="40">
        <v>30</v>
      </c>
      <c r="V44" s="40">
        <v>50</v>
      </c>
      <c r="W44" s="40">
        <v>0</v>
      </c>
      <c r="X44" s="41">
        <v>238</v>
      </c>
      <c r="Y44" s="40">
        <v>0</v>
      </c>
      <c r="Z44" s="42" t="s">
        <v>80</v>
      </c>
      <c r="AA44" s="43" t="s">
        <v>80</v>
      </c>
      <c r="AB44" s="43" t="s">
        <v>137</v>
      </c>
      <c r="AC44" s="42" t="s">
        <v>81</v>
      </c>
      <c r="AD44" s="44">
        <v>318</v>
      </c>
    </row>
    <row r="45" spans="1:30" ht="28.5" customHeight="1">
      <c r="A45" s="50" t="s">
        <v>112</v>
      </c>
      <c r="B45" s="50" t="s">
        <v>113</v>
      </c>
      <c r="C45" s="50" t="s">
        <v>114</v>
      </c>
      <c r="D45" s="51" t="s">
        <v>115</v>
      </c>
      <c r="E45" s="50" t="s">
        <v>116</v>
      </c>
      <c r="F45" s="53" t="s">
        <v>80</v>
      </c>
      <c r="G45" s="53" t="s">
        <v>80</v>
      </c>
      <c r="H45" s="54" t="s">
        <v>117</v>
      </c>
      <c r="I45" s="26" t="s">
        <v>81</v>
      </c>
      <c r="J45" s="55">
        <v>10</v>
      </c>
      <c r="K45" s="56"/>
      <c r="L45" s="56"/>
      <c r="M45" s="56"/>
      <c r="N45" s="56"/>
      <c r="O45" s="54"/>
      <c r="P45" s="58">
        <v>18</v>
      </c>
      <c r="Q45" s="59"/>
      <c r="R45" s="40">
        <v>650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1">
        <v>360</v>
      </c>
      <c r="Y45" s="40">
        <v>0</v>
      </c>
      <c r="Z45" s="42" t="s">
        <v>80</v>
      </c>
      <c r="AA45" s="43" t="s">
        <v>80</v>
      </c>
      <c r="AB45" s="43" t="s">
        <v>117</v>
      </c>
      <c r="AC45" s="42" t="s">
        <v>81</v>
      </c>
      <c r="AD45" s="44">
        <v>1010</v>
      </c>
    </row>
    <row r="46" spans="1:30" ht="28.5" customHeight="1">
      <c r="A46" s="50" t="s">
        <v>192</v>
      </c>
      <c r="B46" s="50" t="s">
        <v>193</v>
      </c>
      <c r="C46" s="50" t="s">
        <v>194</v>
      </c>
      <c r="D46" s="51" t="s">
        <v>126</v>
      </c>
      <c r="E46" s="52" t="s">
        <v>195</v>
      </c>
      <c r="F46" s="53" t="s">
        <v>80</v>
      </c>
      <c r="G46" s="53" t="s">
        <v>80</v>
      </c>
      <c r="H46" s="54" t="s">
        <v>117</v>
      </c>
      <c r="I46" s="26" t="s">
        <v>81</v>
      </c>
      <c r="J46" s="55">
        <v>0</v>
      </c>
      <c r="K46" s="56"/>
      <c r="L46" s="56"/>
      <c r="M46" s="56"/>
      <c r="N46" s="56"/>
      <c r="O46" s="54"/>
      <c r="P46" s="58">
        <v>15.7</v>
      </c>
      <c r="Q46" s="59"/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1">
        <v>314</v>
      </c>
      <c r="Y46" s="40">
        <v>0</v>
      </c>
      <c r="Z46" s="42" t="s">
        <v>80</v>
      </c>
      <c r="AA46" s="43" t="s">
        <v>80</v>
      </c>
      <c r="AB46" s="43" t="s">
        <v>117</v>
      </c>
      <c r="AC46" s="42" t="s">
        <v>81</v>
      </c>
      <c r="AD46" s="44">
        <v>314</v>
      </c>
    </row>
    <row r="47" spans="1:30" ht="28.5" customHeight="1">
      <c r="A47" s="50" t="s">
        <v>104</v>
      </c>
      <c r="B47" s="50" t="s">
        <v>105</v>
      </c>
      <c r="C47" s="50" t="s">
        <v>77</v>
      </c>
      <c r="D47" s="51" t="s">
        <v>85</v>
      </c>
      <c r="E47" s="50" t="s">
        <v>106</v>
      </c>
      <c r="F47" s="53" t="s">
        <v>80</v>
      </c>
      <c r="G47" s="62" t="s">
        <v>209</v>
      </c>
      <c r="H47" s="54" t="s">
        <v>81</v>
      </c>
      <c r="I47" s="26" t="s">
        <v>81</v>
      </c>
      <c r="J47" s="55">
        <v>2</v>
      </c>
      <c r="K47" s="56"/>
      <c r="L47" s="56"/>
      <c r="M47" s="56">
        <v>1</v>
      </c>
      <c r="N47" s="56"/>
      <c r="O47" s="54"/>
      <c r="P47" s="58">
        <v>11.7</v>
      </c>
      <c r="Q47" s="59">
        <v>25</v>
      </c>
      <c r="R47" s="40">
        <v>0</v>
      </c>
      <c r="S47" s="40">
        <v>0</v>
      </c>
      <c r="T47" s="40">
        <v>0</v>
      </c>
      <c r="U47" s="40">
        <v>30</v>
      </c>
      <c r="V47" s="40">
        <v>0</v>
      </c>
      <c r="W47" s="40">
        <v>0</v>
      </c>
      <c r="X47" s="41">
        <v>234</v>
      </c>
      <c r="Y47" s="40">
        <v>175</v>
      </c>
      <c r="Z47" s="42" t="s">
        <v>80</v>
      </c>
      <c r="AA47" s="43" t="s">
        <v>209</v>
      </c>
      <c r="AB47" s="43" t="s">
        <v>81</v>
      </c>
      <c r="AC47" s="42" t="s">
        <v>81</v>
      </c>
      <c r="AD47" s="44">
        <v>439</v>
      </c>
    </row>
    <row r="48" spans="18:30" ht="28.5" customHeight="1">
      <c r="R48" s="45"/>
      <c r="S48" s="45"/>
      <c r="T48" s="45"/>
      <c r="U48" s="45"/>
      <c r="V48" s="45"/>
      <c r="W48" s="45"/>
      <c r="X48" s="46"/>
      <c r="Y48" s="45"/>
      <c r="Z48" s="47"/>
      <c r="AA48" s="48"/>
      <c r="AB48" s="48"/>
      <c r="AC48" s="47"/>
      <c r="AD48" s="49"/>
    </row>
    <row r="49" spans="18:30" ht="28.5" customHeight="1">
      <c r="R49" s="45"/>
      <c r="S49" s="45"/>
      <c r="T49" s="45"/>
      <c r="U49" s="45"/>
      <c r="V49" s="45"/>
      <c r="W49" s="45"/>
      <c r="X49" s="46"/>
      <c r="Y49" s="45"/>
      <c r="Z49" s="47"/>
      <c r="AA49" s="48"/>
      <c r="AB49" s="48"/>
      <c r="AC49" s="47"/>
      <c r="AD49" s="49"/>
    </row>
    <row r="50" spans="18:30" ht="28.5" customHeight="1">
      <c r="R50" s="40"/>
      <c r="S50" s="40"/>
      <c r="T50" s="40"/>
      <c r="U50" s="40"/>
      <c r="V50" s="40"/>
      <c r="W50" s="40"/>
      <c r="X50" s="41"/>
      <c r="Y50" s="40"/>
      <c r="Z50" s="42"/>
      <c r="AA50" s="43"/>
      <c r="AB50" s="43"/>
      <c r="AC50" s="42"/>
      <c r="AD50" s="44"/>
    </row>
  </sheetData>
  <sheetProtection sheet="1" objects="1" scenarios="1" formatCells="0" formatColumns="0" formatRows="0"/>
  <mergeCells count="37">
    <mergeCell ref="B2:E2"/>
    <mergeCell ref="B3:E3"/>
    <mergeCell ref="B4:E4"/>
    <mergeCell ref="B5:E5"/>
    <mergeCell ref="T3:V3"/>
    <mergeCell ref="F5:R5"/>
    <mergeCell ref="J1:Q1"/>
    <mergeCell ref="F6:R6"/>
    <mergeCell ref="F2:R2"/>
    <mergeCell ref="F3:R3"/>
    <mergeCell ref="F4:R4"/>
    <mergeCell ref="E7:E9"/>
    <mergeCell ref="F7:F9"/>
    <mergeCell ref="I7:I9"/>
    <mergeCell ref="H7:H9"/>
    <mergeCell ref="G7:G9"/>
    <mergeCell ref="A7:A9"/>
    <mergeCell ref="B7:B9"/>
    <mergeCell ref="C7:C9"/>
    <mergeCell ref="D7:D9"/>
    <mergeCell ref="J7:Q7"/>
    <mergeCell ref="R8:R9"/>
    <mergeCell ref="S8:S9"/>
    <mergeCell ref="T8:T9"/>
    <mergeCell ref="R7:Y7"/>
    <mergeCell ref="V8:V9"/>
    <mergeCell ref="W8:W9"/>
    <mergeCell ref="U8:U9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printOptions/>
  <pageMargins left="0.1968503937007874" right="0.2362204724409449" top="0.23" bottom="0.44" header="0.22" footer="0.2"/>
  <pageSetup fitToHeight="3" fitToWidth="1" horizontalDpi="600" verticalDpi="600" orientation="landscape" paperSize="9" scale="74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zoomScale="115" zoomScaleNormal="115" workbookViewId="0" topLeftCell="A1">
      <selection activeCell="A1" sqref="A1"/>
    </sheetView>
  </sheetViews>
  <sheetFormatPr defaultColWidth="9.00390625" defaultRowHeight="12.75"/>
  <cols>
    <col min="1" max="1" width="7.25390625" style="63" customWidth="1"/>
    <col min="2" max="2" width="18.75390625" style="63" customWidth="1"/>
    <col min="3" max="3" width="17.375" style="63" customWidth="1"/>
    <col min="4" max="4" width="17.125" style="63" customWidth="1"/>
    <col min="5" max="5" width="15.625" style="63" customWidth="1"/>
    <col min="6" max="6" width="29.25390625" style="63" customWidth="1"/>
    <col min="7" max="16384" width="9.125" style="63" customWidth="1"/>
  </cols>
  <sheetData>
    <row r="1" ht="12.75">
      <c r="E1" s="64"/>
    </row>
    <row r="2" spans="1:18" ht="15.75">
      <c r="A2" s="65" t="s">
        <v>239</v>
      </c>
      <c r="B2" s="65"/>
      <c r="C2" s="66"/>
      <c r="D2" s="66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8"/>
    </row>
    <row r="3" spans="1:18" ht="15.75">
      <c r="A3" s="153" t="s">
        <v>240</v>
      </c>
      <c r="B3" s="153"/>
      <c r="C3" s="69"/>
      <c r="D3" s="69"/>
      <c r="F3" s="70" t="s">
        <v>34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68"/>
    </row>
    <row r="4" spans="1:24" ht="15.75" customHeight="1">
      <c r="A4" s="153" t="s">
        <v>241</v>
      </c>
      <c r="B4" s="153"/>
      <c r="C4" s="153"/>
      <c r="D4" s="69"/>
      <c r="F4" s="72" t="s">
        <v>242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/>
      <c r="S4" s="74"/>
      <c r="T4" s="74"/>
      <c r="U4" s="74"/>
      <c r="V4" s="74"/>
      <c r="W4" s="74"/>
      <c r="X4" s="75"/>
    </row>
    <row r="5" spans="1:24" ht="15" customHeight="1">
      <c r="A5" s="153" t="s">
        <v>71</v>
      </c>
      <c r="B5" s="153"/>
      <c r="C5" s="153"/>
      <c r="D5" s="69"/>
      <c r="F5" s="76"/>
      <c r="G5" s="76"/>
      <c r="H5" s="77"/>
      <c r="I5" s="77"/>
      <c r="J5" s="77"/>
      <c r="K5" s="77"/>
      <c r="L5" s="77"/>
      <c r="M5" s="77"/>
      <c r="N5" s="77"/>
      <c r="O5" s="77"/>
      <c r="P5" s="77"/>
      <c r="Q5" s="77"/>
      <c r="R5" s="74"/>
      <c r="S5" s="74"/>
      <c r="T5" s="74"/>
      <c r="U5" s="74"/>
      <c r="V5" s="74"/>
      <c r="W5" s="74"/>
      <c r="X5" s="75"/>
    </row>
    <row r="6" spans="1:24" ht="12.75">
      <c r="A6" s="78"/>
      <c r="B6" s="78"/>
      <c r="C6" s="78"/>
      <c r="D6" s="79"/>
      <c r="F6" s="80"/>
      <c r="G6" s="80"/>
      <c r="H6" s="81"/>
      <c r="I6" s="81"/>
      <c r="J6" s="81"/>
      <c r="K6" s="81"/>
      <c r="L6" s="81"/>
      <c r="M6" s="81"/>
      <c r="N6" s="81"/>
      <c r="O6" s="81"/>
      <c r="P6" s="81"/>
      <c r="Q6" s="81"/>
      <c r="R6" s="82"/>
      <c r="S6" s="78"/>
      <c r="T6" s="78"/>
      <c r="U6" s="78"/>
      <c r="V6" s="78"/>
      <c r="W6" s="78"/>
      <c r="X6" s="75"/>
    </row>
    <row r="7" spans="1:17" ht="15.75">
      <c r="A7" s="155" t="s">
        <v>53</v>
      </c>
      <c r="B7" s="155"/>
      <c r="C7" s="155"/>
      <c r="D7" s="155"/>
      <c r="E7" s="155"/>
      <c r="F7" s="155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1:17" ht="18">
      <c r="A8" s="156" t="s">
        <v>243</v>
      </c>
      <c r="B8" s="156"/>
      <c r="C8" s="156"/>
      <c r="D8" s="156"/>
      <c r="E8" s="156"/>
      <c r="F8" s="156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17" ht="15">
      <c r="A9" s="152" t="s">
        <v>44</v>
      </c>
      <c r="B9" s="152"/>
      <c r="C9" s="152"/>
      <c r="D9" s="152"/>
      <c r="E9" s="152"/>
      <c r="F9" s="152"/>
      <c r="G9" s="85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7" ht="15">
      <c r="A10" s="152" t="s">
        <v>73</v>
      </c>
      <c r="B10" s="152"/>
      <c r="C10" s="152"/>
      <c r="D10" s="152"/>
      <c r="E10" s="152"/>
      <c r="F10" s="152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spans="1:17" ht="15">
      <c r="A11" s="152" t="s">
        <v>74</v>
      </c>
      <c r="B11" s="152"/>
      <c r="C11" s="152"/>
      <c r="D11" s="152"/>
      <c r="E11" s="152"/>
      <c r="F11" s="152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</row>
    <row r="12" spans="1:17" ht="15">
      <c r="A12" s="84"/>
      <c r="B12" s="84"/>
      <c r="C12" s="84"/>
      <c r="D12" s="84"/>
      <c r="E12" s="84"/>
      <c r="F12" s="84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1:17" ht="30.75" customHeight="1">
      <c r="A13" s="154" t="s">
        <v>309</v>
      </c>
      <c r="B13" s="154"/>
      <c r="C13" s="154"/>
      <c r="D13" s="154"/>
      <c r="E13" s="154"/>
      <c r="F13" s="154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</row>
    <row r="14" spans="1:17" ht="15">
      <c r="A14" s="84"/>
      <c r="B14" s="84"/>
      <c r="C14" s="84"/>
      <c r="D14" s="84"/>
      <c r="E14" s="84"/>
      <c r="F14" s="84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4:17" ht="12.75">
      <c r="D15" s="86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25.5">
      <c r="B16" s="87" t="s">
        <v>32</v>
      </c>
      <c r="C16" s="87" t="s">
        <v>43</v>
      </c>
      <c r="D16" s="87" t="s">
        <v>0</v>
      </c>
      <c r="E16" s="88" t="s">
        <v>1</v>
      </c>
      <c r="F16" s="87" t="s">
        <v>244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4:17" ht="12.75">
      <c r="D17" s="86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</row>
    <row r="18" spans="2:17" ht="12.75">
      <c r="B18" s="95" t="s">
        <v>245</v>
      </c>
      <c r="C18" s="89" t="s">
        <v>246</v>
      </c>
      <c r="D18" s="89" t="s">
        <v>77</v>
      </c>
      <c r="E18" s="90" t="s">
        <v>247</v>
      </c>
      <c r="F18" s="91" t="s">
        <v>248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2:17" ht="12.75">
      <c r="B19" s="95" t="s">
        <v>249</v>
      </c>
      <c r="C19" s="89" t="s">
        <v>250</v>
      </c>
      <c r="D19" s="89" t="s">
        <v>78</v>
      </c>
      <c r="E19" s="90" t="s">
        <v>78</v>
      </c>
      <c r="F19" s="91" t="s">
        <v>251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</row>
    <row r="20" spans="2:17" ht="12.75">
      <c r="B20" s="95" t="s">
        <v>252</v>
      </c>
      <c r="C20" s="89" t="s">
        <v>253</v>
      </c>
      <c r="D20" s="89" t="s">
        <v>144</v>
      </c>
      <c r="E20" s="90" t="s">
        <v>168</v>
      </c>
      <c r="F20" s="91" t="s">
        <v>254</v>
      </c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2:17" ht="12.75">
      <c r="B21" s="95" t="s">
        <v>255</v>
      </c>
      <c r="C21" s="89" t="s">
        <v>256</v>
      </c>
      <c r="D21" s="89" t="s">
        <v>97</v>
      </c>
      <c r="E21" s="90" t="s">
        <v>115</v>
      </c>
      <c r="F21" s="91" t="s">
        <v>257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2:17" ht="12.75">
      <c r="B22" s="95" t="s">
        <v>258</v>
      </c>
      <c r="C22" s="89" t="s">
        <v>259</v>
      </c>
      <c r="D22" s="89" t="s">
        <v>260</v>
      </c>
      <c r="E22" s="90" t="s">
        <v>168</v>
      </c>
      <c r="F22" s="91" t="s">
        <v>261</v>
      </c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</row>
    <row r="23" spans="2:17" ht="12.75">
      <c r="B23" s="95" t="s">
        <v>262</v>
      </c>
      <c r="C23" s="89" t="s">
        <v>143</v>
      </c>
      <c r="D23" s="89" t="s">
        <v>97</v>
      </c>
      <c r="E23" s="90" t="s">
        <v>263</v>
      </c>
      <c r="F23" s="91" t="s">
        <v>264</v>
      </c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</row>
    <row r="24" spans="2:17" ht="12.75">
      <c r="B24" s="95" t="s">
        <v>265</v>
      </c>
      <c r="C24" s="89" t="s">
        <v>266</v>
      </c>
      <c r="D24" s="89" t="s">
        <v>215</v>
      </c>
      <c r="E24" s="90" t="s">
        <v>85</v>
      </c>
      <c r="F24" s="91" t="s">
        <v>267</v>
      </c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</row>
    <row r="25" spans="2:17" ht="12.75">
      <c r="B25" s="95" t="s">
        <v>268</v>
      </c>
      <c r="C25" s="89" t="s">
        <v>269</v>
      </c>
      <c r="D25" s="89" t="s">
        <v>270</v>
      </c>
      <c r="E25" s="90" t="s">
        <v>78</v>
      </c>
      <c r="F25" s="91" t="s">
        <v>271</v>
      </c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</row>
    <row r="26" spans="2:17" ht="12.75">
      <c r="B26" s="95" t="s">
        <v>272</v>
      </c>
      <c r="C26" s="89" t="s">
        <v>269</v>
      </c>
      <c r="D26" s="89" t="s">
        <v>273</v>
      </c>
      <c r="E26" s="90" t="s">
        <v>78</v>
      </c>
      <c r="F26" s="91" t="s">
        <v>274</v>
      </c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</row>
    <row r="27" spans="2:17" ht="12.75">
      <c r="B27" s="95" t="s">
        <v>275</v>
      </c>
      <c r="C27" s="89" t="s">
        <v>276</v>
      </c>
      <c r="D27" s="89" t="s">
        <v>115</v>
      </c>
      <c r="E27" s="90" t="s">
        <v>121</v>
      </c>
      <c r="F27" s="91" t="s">
        <v>277</v>
      </c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</row>
    <row r="28" spans="2:17" ht="12.75">
      <c r="B28" s="95" t="s">
        <v>278</v>
      </c>
      <c r="C28" s="89" t="s">
        <v>279</v>
      </c>
      <c r="D28" s="89" t="s">
        <v>131</v>
      </c>
      <c r="E28" s="90" t="s">
        <v>280</v>
      </c>
      <c r="F28" s="91" t="s">
        <v>281</v>
      </c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</row>
    <row r="29" spans="2:17" ht="12.75">
      <c r="B29" s="95" t="s">
        <v>282</v>
      </c>
      <c r="C29" s="89" t="s">
        <v>283</v>
      </c>
      <c r="D29" s="89" t="s">
        <v>260</v>
      </c>
      <c r="E29" s="90" t="s">
        <v>284</v>
      </c>
      <c r="F29" s="91" t="s">
        <v>285</v>
      </c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</row>
    <row r="30" spans="2:17" ht="12.75">
      <c r="B30" s="95" t="s">
        <v>286</v>
      </c>
      <c r="C30" s="89" t="s">
        <v>287</v>
      </c>
      <c r="D30" s="89" t="s">
        <v>156</v>
      </c>
      <c r="E30" s="90" t="s">
        <v>78</v>
      </c>
      <c r="F30" s="91" t="s">
        <v>288</v>
      </c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2:17" ht="12.75">
      <c r="B31" s="96" t="s">
        <v>289</v>
      </c>
      <c r="C31" s="92" t="s">
        <v>290</v>
      </c>
      <c r="D31" s="92" t="s">
        <v>291</v>
      </c>
      <c r="E31" s="93" t="s">
        <v>292</v>
      </c>
      <c r="F31" s="94" t="s">
        <v>293</v>
      </c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2:17" ht="12.75">
      <c r="B32" s="95" t="s">
        <v>294</v>
      </c>
      <c r="C32" s="89" t="s">
        <v>295</v>
      </c>
      <c r="D32" s="89" t="s">
        <v>167</v>
      </c>
      <c r="E32" s="90" t="s">
        <v>296</v>
      </c>
      <c r="F32" s="91" t="s">
        <v>297</v>
      </c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</row>
    <row r="33" spans="2:17" ht="12.75">
      <c r="B33" s="95" t="s">
        <v>298</v>
      </c>
      <c r="C33" s="89" t="s">
        <v>299</v>
      </c>
      <c r="D33" s="89" t="s">
        <v>115</v>
      </c>
      <c r="E33" s="90" t="s">
        <v>300</v>
      </c>
      <c r="F33" s="91" t="s">
        <v>301</v>
      </c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2:17" ht="12.75">
      <c r="B34" s="95" t="s">
        <v>302</v>
      </c>
      <c r="C34" s="89" t="s">
        <v>303</v>
      </c>
      <c r="D34" s="89" t="s">
        <v>77</v>
      </c>
      <c r="E34" s="90" t="s">
        <v>121</v>
      </c>
      <c r="F34" s="91" t="s">
        <v>304</v>
      </c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</row>
    <row r="35" spans="2:17" ht="12.75">
      <c r="B35" s="95" t="s">
        <v>305</v>
      </c>
      <c r="C35" s="89" t="s">
        <v>306</v>
      </c>
      <c r="D35" s="89" t="s">
        <v>307</v>
      </c>
      <c r="E35" s="90" t="s">
        <v>131</v>
      </c>
      <c r="F35" s="91" t="s">
        <v>308</v>
      </c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</row>
    <row r="36" spans="4:17" ht="12.75">
      <c r="D36" s="86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4:17" ht="12.75">
      <c r="D37" s="86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</row>
    <row r="38" spans="4:17" ht="12.75">
      <c r="D38" s="86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4:17" ht="12.75">
      <c r="D39" s="86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</row>
  </sheetData>
  <sheetProtection/>
  <mergeCells count="9">
    <mergeCell ref="A10:F10"/>
    <mergeCell ref="A3:B3"/>
    <mergeCell ref="A13:F13"/>
    <mergeCell ref="A5:C5"/>
    <mergeCell ref="A11:F11"/>
    <mergeCell ref="A4:C4"/>
    <mergeCell ref="A7:F7"/>
    <mergeCell ref="A8:F8"/>
    <mergeCell ref="A9:F9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fragiadaki</cp:lastModifiedBy>
  <cp:lastPrinted>2010-10-11T05:41:13Z</cp:lastPrinted>
  <dcterms:created xsi:type="dcterms:W3CDTF">2004-05-18T14:24:10Z</dcterms:created>
  <dcterms:modified xsi:type="dcterms:W3CDTF">2010-10-11T05:44:30Z</dcterms:modified>
  <cp:category/>
  <cp:version/>
  <cp:contentType/>
  <cp:contentStatus/>
</cp:coreProperties>
</file>